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Объявления 375\ЗЦП 6\"/>
    </mc:Choice>
  </mc:AlternateContent>
  <bookViews>
    <workbookView xWindow="0" yWindow="0" windowWidth="24000" windowHeight="9735" tabRatio="579" firstSheet="2" activeTab="2"/>
  </bookViews>
  <sheets>
    <sheet name="Лист1" sheetId="1" state="hidden" r:id="rId1"/>
    <sheet name="все" sheetId="2" state="hidden" r:id="rId2"/>
    <sheet name="PAGE 1" sheetId="4" r:id="rId3"/>
    <sheet name="PAGE 2" sheetId="3" r:id="rId4"/>
  </sheets>
  <definedNames>
    <definedName name="_xlnm.Print_Titles" localSheetId="3">'PAGE 2'!$2:$2</definedName>
    <definedName name="_xlnm.Print_Area" localSheetId="2">'PAGE 1'!$A$1:$G$25</definedName>
    <definedName name="_xlnm.Print_Area" localSheetId="3">'PAGE 2'!$A$1:$V$37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4" i="3"/>
  <c r="F15" i="3" l="1"/>
</calcChain>
</file>

<file path=xl/sharedStrings.xml><?xml version="1.0" encoding="utf-8"?>
<sst xmlns="http://schemas.openxmlformats.org/spreadsheetml/2006/main" count="271" uniqueCount="124">
  <si>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</si>
  <si>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</si>
  <si>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</si>
  <si>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</si>
  <si>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</si>
  <si>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</si>
  <si>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</si>
  <si>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</si>
  <si>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</si>
  <si>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</si>
  <si>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</si>
  <si>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</si>
  <si>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</si>
  <si>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</si>
  <si>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</si>
  <si>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</si>
  <si>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</si>
  <si>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</si>
  <si>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</si>
  <si>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</si>
  <si>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</si>
  <si>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</si>
  <si>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</si>
  <si>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</si>
  <si>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</si>
  <si>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</si>
  <si>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</si>
  <si>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</si>
  <si>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</si>
  <si>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</si>
  <si>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</si>
  <si>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</si>
  <si>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</si>
  <si>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</si>
  <si>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</si>
  <si>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</si>
  <si>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</si>
  <si>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</si>
  <si>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</si>
  <si>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</si>
  <si>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</si>
  <si>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</si>
  <si>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</si>
  <si>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</si>
  <si>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</si>
  <si>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</si>
  <si>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</si>
  <si>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</si>
  <si>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</si>
  <si>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</si>
  <si>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</si>
  <si>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</si>
  <si>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</si>
  <si>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</si>
  <si>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</si>
  <si>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</si>
  <si>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</si>
  <si>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</si>
  <si>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</si>
  <si>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</si>
  <si>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</si>
  <si>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</si>
  <si>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Ед. 
изм.</t>
  </si>
  <si>
    <t>Объем</t>
  </si>
  <si>
    <t>№ лота</t>
  </si>
  <si>
    <t>МНН</t>
  </si>
  <si>
    <t>Цена за ед.</t>
  </si>
  <si>
    <t>Сумма</t>
  </si>
  <si>
    <t xml:space="preserve">об итогах проведения закупа лекарственных средств и медицинских изделий
способом запроса ценовых предложений </t>
  </si>
  <si>
    <t>№ п/п</t>
  </si>
  <si>
    <t>Наименование потенциального поставщика</t>
  </si>
  <si>
    <t>Адрес фактический</t>
  </si>
  <si>
    <t>Дата и время предоставления конверта с заявкой</t>
  </si>
  <si>
    <t>Председатель комиссии:</t>
  </si>
  <si>
    <t xml:space="preserve">Члены комиссии: </t>
  </si>
  <si>
    <t>3) Бекжанова Ж. Ж. - провизор.</t>
  </si>
  <si>
    <t>Секретарь комиссии:</t>
  </si>
  <si>
    <t>2) Намет Е. Б. - юрист;</t>
  </si>
  <si>
    <t>1) Саденова А. О. - Заместитель директора по лечебно-профилактической работе</t>
  </si>
  <si>
    <t>Амантай К.М. – бухгалтер по государственным закупкам</t>
  </si>
  <si>
    <t>Итого</t>
  </si>
  <si>
    <t>2. На основании приказа директора Касымовой А. К. от 16 Февраля 2022 года № 23-66 / 10/1-Ө (далее - Приказ), объявлен закуп лекарственных средств и медицинских изделий способом запроса ценовых предложений (далее - Закуп).</t>
  </si>
  <si>
    <t>рулон</t>
  </si>
  <si>
    <t>ТОО "Inayat Ltd"</t>
  </si>
  <si>
    <t>ТОО "Арша"</t>
  </si>
  <si>
    <t>ТОО "Мерусар и К"</t>
  </si>
  <si>
    <t>Сумма закупа</t>
  </si>
  <si>
    <t>ТОО "FARM ALLIANCE"</t>
  </si>
  <si>
    <t>3. На основании опубликованного объявления в установленные сроки до момента истечения окончательного срока предоставления конвертов (до 11 ч. 30 мин 13.10.2022 года), ценовые предложения на участие в Закупках предоставили следующие потенциальные поставщики:</t>
  </si>
  <si>
    <t>ИП "ДиФарм"</t>
  </si>
  <si>
    <t>г. Караганда, ул. Ондасынова, 8-7</t>
  </si>
  <si>
    <t>г. Астана, ул. Желтоксан, 48/1, ВП-11</t>
  </si>
  <si>
    <t>1. Место и время подведения итогов:
ГКП на ПХВ "Городская поликлиника №10" акимата города Астана (далее - Поликлиника), 010000, г. Астана, ул. Қосшығұлұлы, зд.8, актовый зал, время 12 ч 00 мин.</t>
  </si>
  <si>
    <t xml:space="preserve">г. Астана, ул. Ш. Қосшығұлұлы, зд. 8                                                                                                   </t>
  </si>
  <si>
    <t>13 Октября 2022 год</t>
  </si>
  <si>
    <t>ТОО "Экспомед"</t>
  </si>
  <si>
    <t>г. Астана, ул. Куйши Дина, 7, 24</t>
  </si>
  <si>
    <t>ТОО "ОрдаМед Астана"</t>
  </si>
  <si>
    <t>г. Астана, ул. Тараса Шевченко, 8, н.п. 17</t>
  </si>
  <si>
    <t>г. Павлодар, ул. Чайковского, 5</t>
  </si>
  <si>
    <t>г. Кокшетау, мкр. Васильковский, 12 А</t>
  </si>
  <si>
    <t>ТОО "DIVES" (ДИВЕС)</t>
  </si>
  <si>
    <t>г. Алматы, ул. Гоголя, 89А, 104</t>
  </si>
  <si>
    <t>После истечения окончательного срока предоставления конвертов, на регистрацию (после  11 ч. 30 мин 13.10.2022 года), на участие в Закупках потенциальные поставщики ценовые предложения не предоставили.</t>
  </si>
  <si>
    <t>Бумага для ультразвуковых исследований, размер 110 мм х 20 м</t>
  </si>
  <si>
    <t>Гладкие, из натурального латекса с не ароматизированной смазкой, Европейский размер (длина 180 мм, ширина 52 мм), Форма выпуска: № 1, срок годности не менее 5 лет</t>
  </si>
  <si>
    <t>Шовный материал викрил 3-0, стерильный, с иглой не менее 20 мм, викрил не менее 70 мм</t>
  </si>
  <si>
    <t>Шовный материал викрил 4-0, стерильный, с иглой не менее 20 мм, викрил не менее 70 мм</t>
  </si>
  <si>
    <t>Шовный материал викрил 5-0, стерильный, с иглой не менее 20 мм, викрил не менее 70 мм</t>
  </si>
  <si>
    <t>Кетгут простой USP 2/0, метрич.3,5 L 75см с иглой</t>
  </si>
  <si>
    <t>Кетгут простой USP 3/0, метрич.7 L 75см с иглой</t>
  </si>
  <si>
    <t>Кетгут простой USP 4/0, метрич.3,5 L 75см с иглой</t>
  </si>
  <si>
    <t>Шприц инъекционный, трехкомпонентный, саморазрушающийся, стерильный для одноразового применения, 0,1 мл, игла 27Gx3/8</t>
  </si>
  <si>
    <t>Шелк стерильный, USP 2/0 (М3), нить 75 см, игла, колющая 26 мм, ½ окр.</t>
  </si>
  <si>
    <t>Шелк стерильный, USP 3/0 (М3), нить 75 см, игла, колющая 20 мм, ½ окр.</t>
  </si>
  <si>
    <r>
      <rPr>
        <sz val="12"/>
        <rFont val="Times New Roman"/>
        <family val="1"/>
        <charset val="204"/>
      </rPr>
      <t>4. Сумма, выделенная для проведения Закупа составляет 2 566 140,00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(два миллиона пятьсот шестьдесят шесть тысяч сто сорок) тенге 00 тиын</t>
    </r>
  </si>
  <si>
    <t>г. Алматы, мкр. Самгау, ул. Кокорай, 2/2</t>
  </si>
  <si>
    <t>Протокол №6</t>
  </si>
  <si>
    <t>Протокол итогов по ЗЦП №6</t>
  </si>
  <si>
    <t xml:space="preserve">  </t>
  </si>
  <si>
    <t>Признать побетилем по лотам №1,3,4,5,6,7,8 ТОО "Экспомед" (глава 10, пункт 139, согласно ППРК от 4 июня 2021 года № 375)</t>
  </si>
  <si>
    <t>Признать победителем по лоту №2 - ТОО "АРША" (глава 10, пункт 139, согласно ППРК от 4 июня 2021 года № 375)</t>
  </si>
  <si>
    <t>5. Комиссия по осуществлению закупок ГКП на ПХВ "Городская поликлиника №10 акимата г. Астана в составе:</t>
  </si>
  <si>
    <t>Признать победителем по лотам №10,11 - ТОО "Farm Alliance" (глава 10, пункт 139, согласно ППРК от 4 июня 2021 года № 375)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</si>
</sst>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6" t="s">
        <v>48</v>
      </c>
      <c r="B3" s="86"/>
      <c r="C3" s="86"/>
      <c r="D3" s="86"/>
      <c r="E3" s="86"/>
      <c r="F3" s="86"/>
      <c r="G3" s="86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6" t="s">
        <v>48</v>
      </c>
      <c r="B3" s="86"/>
      <c r="C3" s="86"/>
      <c r="D3" s="86"/>
      <c r="E3" s="86"/>
      <c r="F3" s="86"/>
      <c r="G3" s="86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view="pageBreakPreview" topLeftCell="A13" zoomScaleNormal="100" zoomScaleSheetLayoutView="100" workbookViewId="0">
      <selection activeCell="A9" sqref="A9:G9"/>
    </sheetView>
  </sheetViews>
  <sheetFormatPr defaultColWidth="9.140625" defaultRowHeight="15.75" x14ac:dyDescent="0.25"/>
  <cols>
    <col min="1" max="1" width="5.28515625" style="16" customWidth="1"/>
    <col min="2" max="2" width="36.28515625" style="16" bestFit="1" customWidth="1"/>
    <col min="3" max="3" width="34.85546875" style="16" customWidth="1"/>
    <col min="4" max="4" width="8" style="16" customWidth="1"/>
    <col min="5" max="5" width="7.42578125" style="16" customWidth="1"/>
    <col min="6" max="6" width="14.42578125" style="16" customWidth="1"/>
    <col min="7" max="7" width="16.28515625" style="16" customWidth="1"/>
    <col min="8" max="8" width="8.42578125" style="16" customWidth="1"/>
    <col min="9" max="9" width="13.140625" style="17" customWidth="1"/>
    <col min="10" max="10" width="8.42578125" style="16" customWidth="1"/>
    <col min="11" max="11" width="13.140625" style="17" customWidth="1"/>
    <col min="12" max="12" width="8.42578125" style="16" customWidth="1"/>
    <col min="13" max="13" width="13.140625" style="17" customWidth="1"/>
    <col min="14" max="14" width="8.42578125" style="16" customWidth="1"/>
    <col min="15" max="15" width="13.140625" style="17" customWidth="1"/>
    <col min="16" max="16" width="8.42578125" style="16" customWidth="1"/>
    <col min="17" max="17" width="13.140625" style="17" customWidth="1"/>
    <col min="18" max="18" width="8.42578125" style="16" customWidth="1"/>
    <col min="19" max="19" width="13.140625" style="17" customWidth="1"/>
    <col min="20" max="20" width="8.42578125" style="16" customWidth="1"/>
    <col min="21" max="21" width="13.140625" style="17" customWidth="1"/>
    <col min="22" max="22" width="8.42578125" style="16" customWidth="1"/>
    <col min="23" max="23" width="14.140625" style="17" customWidth="1"/>
    <col min="24" max="16384" width="9.140625" style="16"/>
  </cols>
  <sheetData>
    <row r="1" spans="1:23" x14ac:dyDescent="0.25">
      <c r="A1" s="88" t="s">
        <v>117</v>
      </c>
      <c r="B1" s="88"/>
      <c r="C1" s="88"/>
      <c r="D1" s="88"/>
      <c r="E1" s="88"/>
      <c r="F1" s="88"/>
      <c r="G1" s="88"/>
    </row>
    <row r="2" spans="1:23" s="18" customFormat="1" x14ac:dyDescent="0.25">
      <c r="A2" s="88" t="s">
        <v>68</v>
      </c>
      <c r="B2" s="88"/>
      <c r="C2" s="88"/>
      <c r="D2" s="88"/>
      <c r="E2" s="88"/>
      <c r="F2" s="88"/>
      <c r="G2" s="88"/>
      <c r="I2" s="19"/>
      <c r="K2" s="19"/>
      <c r="M2" s="19"/>
      <c r="O2" s="19"/>
      <c r="Q2" s="19"/>
      <c r="S2" s="19"/>
      <c r="U2" s="19"/>
      <c r="W2" s="19"/>
    </row>
    <row r="3" spans="1:23" x14ac:dyDescent="0.25">
      <c r="A3" s="20"/>
      <c r="B3" s="20"/>
      <c r="C3" s="20"/>
      <c r="D3" s="20"/>
      <c r="E3" s="20"/>
      <c r="F3" s="20"/>
    </row>
    <row r="4" spans="1:23" x14ac:dyDescent="0.25">
      <c r="A4" s="21" t="s">
        <v>93</v>
      </c>
      <c r="E4" s="89" t="s">
        <v>94</v>
      </c>
      <c r="F4" s="89"/>
      <c r="G4" s="89"/>
    </row>
    <row r="5" spans="1:23" x14ac:dyDescent="0.25">
      <c r="D5" s="18"/>
    </row>
    <row r="6" spans="1:23" x14ac:dyDescent="0.25">
      <c r="D6" s="18"/>
    </row>
    <row r="7" spans="1:23" ht="49.5" customHeight="1" x14ac:dyDescent="0.25">
      <c r="A7" s="90" t="s">
        <v>92</v>
      </c>
      <c r="B7" s="90"/>
      <c r="C7" s="90"/>
      <c r="D7" s="90"/>
      <c r="E7" s="90"/>
      <c r="F7" s="90"/>
      <c r="G7" s="90"/>
      <c r="H7" s="78"/>
      <c r="I7" s="78"/>
      <c r="J7" s="79"/>
      <c r="K7" s="79"/>
      <c r="L7" s="80"/>
      <c r="M7" s="80"/>
      <c r="N7" s="80"/>
      <c r="O7" s="80"/>
      <c r="P7" s="80"/>
      <c r="Q7" s="80"/>
      <c r="R7" s="77"/>
      <c r="S7" s="77"/>
      <c r="T7" s="40"/>
      <c r="U7" s="16"/>
      <c r="W7" s="16"/>
    </row>
    <row r="8" spans="1:23" ht="17.25" customHeight="1" x14ac:dyDescent="0.25">
      <c r="A8" s="22"/>
      <c r="B8" s="22"/>
      <c r="C8" s="22"/>
      <c r="D8" s="22"/>
      <c r="E8" s="22"/>
      <c r="F8" s="22"/>
      <c r="G8" s="22"/>
      <c r="J8" s="40"/>
      <c r="K8" s="26"/>
      <c r="L8" s="40"/>
      <c r="M8" s="26"/>
      <c r="N8" s="40"/>
      <c r="O8" s="26"/>
      <c r="P8" s="40"/>
      <c r="Q8" s="26"/>
      <c r="R8" s="40"/>
      <c r="S8" s="26"/>
      <c r="T8" s="40"/>
      <c r="U8" s="16"/>
      <c r="W8" s="16"/>
    </row>
    <row r="9" spans="1:23" ht="54" customHeight="1" x14ac:dyDescent="0.25">
      <c r="A9" s="90" t="s">
        <v>81</v>
      </c>
      <c r="B9" s="90"/>
      <c r="C9" s="90"/>
      <c r="D9" s="90"/>
      <c r="E9" s="90"/>
      <c r="F9" s="90"/>
      <c r="G9" s="90"/>
      <c r="J9" s="40"/>
      <c r="K9" s="76"/>
      <c r="L9" s="76"/>
      <c r="M9" s="76"/>
      <c r="N9" s="76"/>
      <c r="O9" s="77"/>
      <c r="P9" s="77"/>
      <c r="Q9" s="76"/>
      <c r="R9" s="76"/>
      <c r="S9" s="76"/>
      <c r="T9" s="76"/>
      <c r="U9" s="16"/>
      <c r="W9" s="16"/>
    </row>
    <row r="10" spans="1:23" ht="17.25" customHeight="1" x14ac:dyDescent="0.25">
      <c r="A10" s="22"/>
      <c r="B10" s="22"/>
      <c r="C10" s="22"/>
      <c r="D10" s="22"/>
      <c r="E10" s="22"/>
      <c r="F10" s="22"/>
      <c r="G10" s="22"/>
      <c r="J10" s="40"/>
      <c r="K10" s="26"/>
      <c r="L10" s="40"/>
      <c r="M10" s="26"/>
      <c r="N10" s="40"/>
      <c r="O10" s="26"/>
      <c r="P10" s="40"/>
      <c r="Q10" s="26"/>
      <c r="R10" s="40"/>
      <c r="S10" s="26"/>
      <c r="T10" s="40"/>
      <c r="U10" s="16"/>
      <c r="W10" s="16"/>
    </row>
    <row r="11" spans="1:23" ht="50.25" customHeight="1" x14ac:dyDescent="0.25">
      <c r="A11" s="91" t="s">
        <v>88</v>
      </c>
      <c r="B11" s="91"/>
      <c r="C11" s="91"/>
      <c r="D11" s="91"/>
      <c r="E11" s="91"/>
      <c r="F11" s="91"/>
      <c r="G11" s="91"/>
      <c r="U11" s="16"/>
      <c r="W11" s="16"/>
    </row>
    <row r="12" spans="1:23" ht="19.5" customHeight="1" x14ac:dyDescent="0.25">
      <c r="A12" s="23"/>
      <c r="B12" s="23"/>
      <c r="C12" s="23"/>
      <c r="D12" s="23"/>
      <c r="E12" s="23"/>
      <c r="F12" s="23"/>
      <c r="G12" s="23"/>
    </row>
    <row r="13" spans="1:23" ht="48.75" customHeight="1" x14ac:dyDescent="0.25">
      <c r="A13" s="72" t="s">
        <v>69</v>
      </c>
      <c r="B13" s="72" t="s">
        <v>70</v>
      </c>
      <c r="C13" s="92" t="s">
        <v>71</v>
      </c>
      <c r="D13" s="92"/>
      <c r="E13" s="92"/>
      <c r="F13" s="92" t="s">
        <v>72</v>
      </c>
      <c r="G13" s="92"/>
    </row>
    <row r="14" spans="1:23" x14ac:dyDescent="0.25">
      <c r="A14" s="24">
        <v>1</v>
      </c>
      <c r="B14" s="74" t="s">
        <v>83</v>
      </c>
      <c r="C14" s="87" t="s">
        <v>91</v>
      </c>
      <c r="D14" s="87"/>
      <c r="E14" s="87"/>
      <c r="F14" s="38">
        <v>44846</v>
      </c>
      <c r="G14" s="39">
        <v>0.58402777777777781</v>
      </c>
      <c r="I14" s="26"/>
      <c r="K14" s="26"/>
      <c r="M14" s="26"/>
      <c r="O14" s="26"/>
      <c r="Q14" s="26"/>
      <c r="S14" s="26"/>
      <c r="U14" s="26"/>
      <c r="W14" s="26"/>
    </row>
    <row r="15" spans="1:23" ht="15.75" customHeight="1" x14ac:dyDescent="0.25">
      <c r="A15" s="24">
        <v>2</v>
      </c>
      <c r="B15" s="74" t="s">
        <v>89</v>
      </c>
      <c r="C15" s="87" t="s">
        <v>90</v>
      </c>
      <c r="D15" s="87"/>
      <c r="E15" s="87"/>
      <c r="F15" s="38">
        <v>44847</v>
      </c>
      <c r="G15" s="39">
        <v>0.38541666666666669</v>
      </c>
      <c r="I15" s="27"/>
      <c r="K15" s="27"/>
      <c r="M15" s="27"/>
      <c r="O15" s="27"/>
      <c r="Q15" s="27"/>
      <c r="S15" s="27"/>
      <c r="U15" s="27"/>
      <c r="W15" s="27"/>
    </row>
    <row r="16" spans="1:23" x14ac:dyDescent="0.25">
      <c r="A16" s="24">
        <v>3</v>
      </c>
      <c r="B16" s="25" t="s">
        <v>85</v>
      </c>
      <c r="C16" s="87" t="s">
        <v>99</v>
      </c>
      <c r="D16" s="87"/>
      <c r="E16" s="87"/>
      <c r="F16" s="38">
        <v>44846</v>
      </c>
      <c r="G16" s="39">
        <v>0.68472222222222223</v>
      </c>
      <c r="H16" s="40"/>
      <c r="I16" s="27"/>
      <c r="J16" s="40"/>
      <c r="K16" s="27"/>
      <c r="L16" s="40"/>
      <c r="M16" s="27"/>
      <c r="N16" s="40"/>
      <c r="O16" s="27"/>
      <c r="P16" s="40"/>
      <c r="Q16" s="27"/>
      <c r="R16" s="40"/>
      <c r="S16" s="27"/>
      <c r="T16" s="40"/>
      <c r="U16" s="27"/>
      <c r="W16" s="27"/>
    </row>
    <row r="17" spans="1:23" x14ac:dyDescent="0.25">
      <c r="A17" s="24">
        <v>4</v>
      </c>
      <c r="B17" s="25" t="s">
        <v>95</v>
      </c>
      <c r="C17" s="87" t="s">
        <v>96</v>
      </c>
      <c r="D17" s="87"/>
      <c r="E17" s="87"/>
      <c r="F17" s="38">
        <v>44847</v>
      </c>
      <c r="G17" s="39">
        <v>0.39027777777777778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40"/>
      <c r="U17" s="27"/>
      <c r="W17" s="27"/>
    </row>
    <row r="18" spans="1:23" x14ac:dyDescent="0.25">
      <c r="A18" s="24">
        <v>5</v>
      </c>
      <c r="B18" s="25" t="s">
        <v>97</v>
      </c>
      <c r="C18" s="87" t="s">
        <v>98</v>
      </c>
      <c r="D18" s="87"/>
      <c r="E18" s="87"/>
      <c r="F18" s="38">
        <v>44847</v>
      </c>
      <c r="G18" s="39">
        <v>0.40763888888888888</v>
      </c>
      <c r="H18" s="40"/>
      <c r="I18" s="27"/>
      <c r="J18" s="40"/>
      <c r="K18" s="27"/>
      <c r="L18" s="40"/>
      <c r="M18" s="27"/>
      <c r="N18" s="40"/>
      <c r="O18" s="27"/>
      <c r="P18" s="40"/>
      <c r="Q18" s="27"/>
      <c r="R18" s="40"/>
      <c r="S18" s="27"/>
      <c r="T18" s="40"/>
      <c r="U18" s="27"/>
      <c r="W18" s="27"/>
    </row>
    <row r="19" spans="1:23" x14ac:dyDescent="0.25">
      <c r="A19" s="24">
        <v>6</v>
      </c>
      <c r="B19" s="25" t="s">
        <v>84</v>
      </c>
      <c r="C19" s="87" t="s">
        <v>100</v>
      </c>
      <c r="D19" s="87"/>
      <c r="E19" s="87"/>
      <c r="F19" s="38">
        <v>44846</v>
      </c>
      <c r="G19" s="39">
        <v>0.44930555555555557</v>
      </c>
      <c r="H19" s="40"/>
      <c r="I19" s="27"/>
      <c r="J19" s="40"/>
      <c r="K19" s="27"/>
      <c r="L19" s="40"/>
      <c r="M19" s="27"/>
      <c r="N19" s="40"/>
      <c r="O19" s="27"/>
      <c r="P19" s="40"/>
      <c r="Q19" s="27"/>
      <c r="R19" s="40"/>
      <c r="S19" s="27"/>
      <c r="T19" s="40"/>
      <c r="U19" s="27"/>
      <c r="W19" s="27"/>
    </row>
    <row r="20" spans="1:23" x14ac:dyDescent="0.25">
      <c r="A20" s="24">
        <v>7</v>
      </c>
      <c r="B20" s="25" t="s">
        <v>101</v>
      </c>
      <c r="C20" s="87" t="s">
        <v>102</v>
      </c>
      <c r="D20" s="87"/>
      <c r="E20" s="87"/>
      <c r="F20" s="38">
        <v>44846</v>
      </c>
      <c r="G20" s="39">
        <v>0.42222222222222222</v>
      </c>
      <c r="H20" s="40"/>
      <c r="I20" s="27"/>
      <c r="J20" s="40"/>
      <c r="K20" s="27"/>
      <c r="L20" s="40"/>
      <c r="M20" s="27"/>
      <c r="N20" s="40"/>
      <c r="O20" s="27"/>
      <c r="P20" s="40"/>
      <c r="Q20" s="27"/>
      <c r="R20" s="40"/>
      <c r="S20" s="27"/>
      <c r="T20" s="40"/>
      <c r="U20" s="27"/>
      <c r="W20" s="27"/>
    </row>
    <row r="21" spans="1:23" x14ac:dyDescent="0.25">
      <c r="A21" s="24">
        <v>8</v>
      </c>
      <c r="B21" s="25" t="s">
        <v>87</v>
      </c>
      <c r="C21" s="87" t="s">
        <v>116</v>
      </c>
      <c r="D21" s="87"/>
      <c r="E21" s="87"/>
      <c r="F21" s="38">
        <v>44847</v>
      </c>
      <c r="G21" s="39">
        <v>0.4236111111111111</v>
      </c>
      <c r="H21" s="40"/>
      <c r="I21" s="27"/>
      <c r="J21" s="40"/>
      <c r="K21" s="27"/>
      <c r="L21" s="40"/>
      <c r="M21" s="27"/>
      <c r="N21" s="40"/>
      <c r="O21" s="27"/>
      <c r="P21" s="40"/>
      <c r="Q21" s="27"/>
      <c r="R21" s="40"/>
      <c r="S21" s="27"/>
      <c r="T21" s="40"/>
      <c r="U21" s="27"/>
      <c r="W21" s="27"/>
    </row>
    <row r="22" spans="1:23" x14ac:dyDescent="0.25">
      <c r="A22" s="28"/>
      <c r="B22" s="29"/>
      <c r="C22" s="30"/>
      <c r="D22" s="30"/>
      <c r="E22" s="30"/>
      <c r="F22" s="31"/>
      <c r="G22" s="32"/>
      <c r="I22" s="27"/>
      <c r="K22" s="27"/>
      <c r="M22" s="27"/>
      <c r="O22" s="27"/>
      <c r="Q22" s="27"/>
      <c r="S22" s="27"/>
      <c r="U22" s="27"/>
      <c r="W22" s="27"/>
    </row>
    <row r="23" spans="1:23" ht="37.5" customHeight="1" x14ac:dyDescent="0.25">
      <c r="A23" s="91" t="s">
        <v>103</v>
      </c>
      <c r="B23" s="91"/>
      <c r="C23" s="91"/>
      <c r="D23" s="91"/>
      <c r="E23" s="91"/>
      <c r="F23" s="91"/>
      <c r="G23" s="91"/>
      <c r="I23" s="16"/>
      <c r="K23" s="16"/>
      <c r="M23" s="16"/>
      <c r="O23" s="16"/>
      <c r="Q23" s="16"/>
      <c r="S23" s="16"/>
      <c r="U23" s="16"/>
      <c r="W23" s="16"/>
    </row>
    <row r="24" spans="1:23" ht="19.5" customHeight="1" x14ac:dyDescent="0.25">
      <c r="A24" s="33"/>
      <c r="B24" s="33"/>
      <c r="C24" s="33"/>
      <c r="D24" s="33"/>
      <c r="E24" s="33"/>
      <c r="F24" s="33"/>
      <c r="G24" s="33"/>
      <c r="I24" s="16"/>
      <c r="K24" s="16"/>
      <c r="M24" s="16"/>
      <c r="O24" s="16"/>
      <c r="Q24" s="16"/>
      <c r="S24" s="16"/>
      <c r="U24" s="16"/>
      <c r="W24" s="16"/>
    </row>
    <row r="25" spans="1:23" ht="35.25" customHeight="1" x14ac:dyDescent="0.25">
      <c r="A25" s="93" t="s">
        <v>115</v>
      </c>
      <c r="B25" s="93"/>
      <c r="C25" s="93"/>
      <c r="D25" s="93"/>
      <c r="E25" s="93"/>
      <c r="F25" s="93"/>
      <c r="G25" s="9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30.7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6"/>
      <c r="S26" s="16"/>
      <c r="U26" s="16"/>
      <c r="W26" s="16"/>
    </row>
    <row r="27" spans="1:23" ht="15.7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6"/>
      <c r="S27" s="16"/>
      <c r="U27" s="16"/>
      <c r="W27" s="16"/>
    </row>
    <row r="28" spans="1:23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6"/>
      <c r="S28" s="16"/>
      <c r="U28" s="16"/>
      <c r="W28" s="16"/>
    </row>
    <row r="29" spans="1:23" x14ac:dyDescent="0.25">
      <c r="A29" s="35"/>
      <c r="B29" s="17"/>
      <c r="C29" s="35"/>
      <c r="D29" s="17"/>
      <c r="E29" s="35"/>
      <c r="F29" s="17"/>
      <c r="G29" s="35"/>
      <c r="H29" s="17"/>
      <c r="I29" s="35"/>
      <c r="J29" s="17"/>
      <c r="K29" s="35"/>
      <c r="L29" s="17"/>
      <c r="M29" s="35"/>
      <c r="N29" s="17"/>
      <c r="O29" s="35"/>
      <c r="P29" s="17"/>
      <c r="Q29" s="16"/>
      <c r="S29" s="16"/>
      <c r="U29" s="16"/>
      <c r="W29" s="16"/>
    </row>
    <row r="30" spans="1:23" x14ac:dyDescent="0.25">
      <c r="A30" s="35"/>
      <c r="B30" s="17"/>
      <c r="C30" s="35"/>
      <c r="D30" s="17"/>
      <c r="E30" s="35"/>
      <c r="F30" s="17"/>
      <c r="G30" s="35"/>
      <c r="H30" s="17"/>
      <c r="I30" s="35"/>
      <c r="J30" s="17"/>
      <c r="K30" s="35"/>
      <c r="L30" s="17"/>
      <c r="M30" s="35"/>
      <c r="N30" s="17"/>
      <c r="O30" s="35"/>
      <c r="P30" s="17"/>
      <c r="Q30" s="16"/>
      <c r="S30" s="16"/>
      <c r="U30" s="16"/>
      <c r="W30" s="16"/>
    </row>
    <row r="31" spans="1:23" x14ac:dyDescent="0.25">
      <c r="B31" s="17"/>
      <c r="D31" s="17"/>
      <c r="F31" s="17"/>
      <c r="H31" s="17"/>
      <c r="I31" s="16"/>
      <c r="J31" s="17"/>
      <c r="K31" s="16"/>
      <c r="L31" s="17"/>
      <c r="M31" s="16"/>
      <c r="N31" s="17"/>
      <c r="O31" s="16"/>
      <c r="P31" s="17"/>
      <c r="Q31" s="16"/>
      <c r="S31" s="16"/>
      <c r="U31" s="16"/>
      <c r="W31" s="16"/>
    </row>
    <row r="32" spans="1:23" x14ac:dyDescent="0.25">
      <c r="B32" s="17"/>
      <c r="D32" s="17"/>
      <c r="F32" s="17"/>
      <c r="H32" s="17"/>
      <c r="I32" s="16"/>
      <c r="J32" s="17"/>
      <c r="K32" s="16"/>
      <c r="L32" s="17"/>
      <c r="M32" s="16"/>
      <c r="N32" s="17"/>
      <c r="O32" s="16"/>
      <c r="P32" s="17"/>
      <c r="Q32" s="16"/>
      <c r="S32" s="16"/>
      <c r="U32" s="16"/>
      <c r="W32" s="16"/>
    </row>
    <row r="33" spans="1:23" ht="17.25" customHeight="1" x14ac:dyDescent="0.25">
      <c r="B33" s="17"/>
      <c r="D33" s="17"/>
      <c r="F33" s="17"/>
      <c r="H33" s="17"/>
      <c r="I33" s="16"/>
      <c r="J33" s="17"/>
      <c r="K33" s="16"/>
      <c r="L33" s="17"/>
      <c r="M33" s="16"/>
      <c r="N33" s="17"/>
      <c r="O33" s="16"/>
      <c r="P33" s="17"/>
      <c r="Q33" s="16"/>
      <c r="S33" s="16"/>
      <c r="U33" s="16"/>
      <c r="W33" s="16"/>
    </row>
    <row r="34" spans="1:23" ht="17.25" customHeight="1" x14ac:dyDescent="0.25">
      <c r="B34" s="17"/>
      <c r="D34" s="17"/>
      <c r="F34" s="17"/>
      <c r="H34" s="17"/>
      <c r="I34" s="16"/>
      <c r="J34" s="17"/>
      <c r="K34" s="16"/>
      <c r="L34" s="17"/>
      <c r="M34" s="16"/>
      <c r="N34" s="17"/>
      <c r="O34" s="16"/>
      <c r="P34" s="17"/>
      <c r="Q34" s="16"/>
      <c r="S34" s="16"/>
      <c r="U34" s="16"/>
      <c r="W34" s="16"/>
    </row>
    <row r="35" spans="1:23" x14ac:dyDescent="0.25">
      <c r="B35" s="17"/>
      <c r="D35" s="17"/>
      <c r="F35" s="17"/>
      <c r="H35" s="17"/>
      <c r="I35" s="16"/>
      <c r="J35" s="17"/>
      <c r="K35" s="16"/>
      <c r="L35" s="17"/>
      <c r="M35" s="16"/>
      <c r="N35" s="17"/>
      <c r="O35" s="16"/>
      <c r="P35" s="17"/>
      <c r="Q35" s="16"/>
      <c r="S35" s="16"/>
      <c r="U35" s="16"/>
      <c r="W35" s="16"/>
    </row>
    <row r="36" spans="1:23" x14ac:dyDescent="0.25">
      <c r="B36" s="17"/>
      <c r="D36" s="17"/>
      <c r="F36" s="17"/>
      <c r="H36" s="17"/>
      <c r="I36" s="16"/>
      <c r="J36" s="17"/>
      <c r="K36" s="16"/>
      <c r="L36" s="17"/>
      <c r="M36" s="16"/>
      <c r="N36" s="17"/>
      <c r="O36" s="16"/>
      <c r="P36" s="17"/>
      <c r="Q36" s="16"/>
      <c r="S36" s="16"/>
      <c r="U36" s="16"/>
      <c r="W36" s="16"/>
    </row>
    <row r="37" spans="1:23" x14ac:dyDescent="0.25">
      <c r="B37" s="17"/>
      <c r="D37" s="17"/>
      <c r="F37" s="17"/>
      <c r="H37" s="17"/>
      <c r="I37" s="16"/>
      <c r="J37" s="17"/>
      <c r="K37" s="16"/>
      <c r="L37" s="17"/>
      <c r="M37" s="16"/>
      <c r="N37" s="17"/>
      <c r="O37" s="16"/>
      <c r="P37" s="17"/>
      <c r="Q37" s="16"/>
      <c r="S37" s="16"/>
      <c r="U37" s="16"/>
      <c r="W37" s="16"/>
    </row>
    <row r="38" spans="1:23" ht="21" customHeight="1" x14ac:dyDescent="0.25">
      <c r="A38" s="90"/>
      <c r="B38" s="90"/>
      <c r="C38" s="90"/>
      <c r="D38" s="90"/>
      <c r="E38" s="90"/>
      <c r="F38" s="90"/>
      <c r="G38" s="90"/>
    </row>
    <row r="39" spans="1:23" ht="34.5" customHeight="1" x14ac:dyDescent="0.25">
      <c r="B39" s="91"/>
      <c r="C39" s="91"/>
      <c r="D39" s="91"/>
      <c r="E39" s="91"/>
      <c r="F39" s="91"/>
      <c r="G39" s="91"/>
      <c r="H39" s="36"/>
      <c r="I39" s="36"/>
      <c r="K39" s="16"/>
      <c r="M39" s="16"/>
      <c r="O39" s="16"/>
      <c r="Q39" s="16"/>
      <c r="S39" s="16"/>
      <c r="U39" s="16"/>
      <c r="W39" s="16"/>
    </row>
    <row r="40" spans="1:23" ht="34.5" customHeight="1" x14ac:dyDescent="0.25">
      <c r="B40" s="91"/>
      <c r="C40" s="91"/>
      <c r="D40" s="91"/>
      <c r="E40" s="91"/>
      <c r="F40" s="91"/>
      <c r="G40" s="91"/>
      <c r="H40" s="36"/>
      <c r="I40" s="36"/>
      <c r="K40" s="16"/>
      <c r="M40" s="16"/>
      <c r="O40" s="16"/>
      <c r="Q40" s="16"/>
      <c r="S40" s="16"/>
      <c r="U40" s="16"/>
      <c r="W40" s="16"/>
    </row>
    <row r="56" spans="1:23" x14ac:dyDescent="0.25">
      <c r="A56" s="94"/>
      <c r="B56" s="94"/>
      <c r="C56" s="94"/>
      <c r="D56" s="94"/>
      <c r="E56" s="94"/>
      <c r="F56" s="94"/>
      <c r="G56" s="94"/>
      <c r="H56" s="94"/>
      <c r="I56" s="94"/>
      <c r="K56" s="16"/>
      <c r="M56" s="16"/>
      <c r="O56" s="16"/>
      <c r="Q56" s="16"/>
      <c r="S56" s="16"/>
      <c r="U56" s="16"/>
      <c r="W56" s="16"/>
    </row>
    <row r="77" spans="1:6" x14ac:dyDescent="0.25">
      <c r="A77" s="90"/>
      <c r="B77" s="90"/>
      <c r="C77" s="90"/>
      <c r="D77" s="90"/>
      <c r="E77" s="90"/>
      <c r="F77" s="90"/>
    </row>
    <row r="78" spans="1:6" x14ac:dyDescent="0.25">
      <c r="A78" s="90"/>
      <c r="B78" s="90"/>
      <c r="C78" s="90"/>
      <c r="D78" s="90"/>
      <c r="E78" s="90"/>
      <c r="F78" s="90"/>
    </row>
    <row r="79" spans="1:6" x14ac:dyDescent="0.25">
      <c r="A79" s="90"/>
      <c r="B79" s="90"/>
      <c r="C79" s="90"/>
      <c r="D79" s="90"/>
      <c r="E79" s="90"/>
      <c r="F79" s="90"/>
    </row>
    <row r="80" spans="1:6" x14ac:dyDescent="0.25">
      <c r="A80" s="37"/>
      <c r="B80" s="37"/>
      <c r="C80" s="21"/>
      <c r="D80" s="21"/>
      <c r="E80" s="21"/>
      <c r="F80" s="21"/>
    </row>
    <row r="81" spans="1:23" x14ac:dyDescent="0.25">
      <c r="A81" s="91"/>
      <c r="B81" s="91"/>
      <c r="C81" s="91"/>
      <c r="D81" s="91"/>
      <c r="E81" s="91"/>
      <c r="F81" s="91"/>
      <c r="G81" s="91"/>
      <c r="H81" s="91"/>
      <c r="I81" s="91"/>
      <c r="K81" s="16"/>
      <c r="M81" s="16"/>
      <c r="O81" s="16"/>
      <c r="Q81" s="16"/>
      <c r="S81" s="16"/>
      <c r="U81" s="16"/>
      <c r="W81" s="16"/>
    </row>
    <row r="83" spans="1:23" x14ac:dyDescent="0.25">
      <c r="A83" s="91"/>
      <c r="B83" s="91"/>
      <c r="C83" s="91"/>
      <c r="D83" s="91"/>
      <c r="E83" s="91"/>
      <c r="F83" s="91"/>
      <c r="G83" s="91"/>
      <c r="H83" s="91"/>
      <c r="I83" s="91"/>
      <c r="K83" s="16"/>
      <c r="M83" s="16"/>
      <c r="O83" s="16"/>
      <c r="Q83" s="16"/>
      <c r="S83" s="16"/>
      <c r="U83" s="16"/>
      <c r="W83" s="16"/>
    </row>
    <row r="84" spans="1:23" x14ac:dyDescent="0.25">
      <c r="A84" s="91"/>
      <c r="B84" s="91"/>
      <c r="C84" s="91"/>
      <c r="D84" s="91"/>
      <c r="E84" s="91"/>
      <c r="F84" s="91"/>
      <c r="G84" s="91"/>
      <c r="H84" s="91"/>
      <c r="I84" s="91"/>
      <c r="K84" s="16"/>
      <c r="M84" s="16"/>
      <c r="O84" s="16"/>
      <c r="Q84" s="16"/>
      <c r="S84" s="16"/>
      <c r="U84" s="16"/>
      <c r="W84" s="16"/>
    </row>
    <row r="85" spans="1:23" x14ac:dyDescent="0.25">
      <c r="A85" s="91"/>
      <c r="B85" s="91"/>
      <c r="C85" s="91"/>
      <c r="D85" s="91"/>
      <c r="E85" s="91"/>
      <c r="F85" s="91"/>
      <c r="G85" s="91"/>
      <c r="H85" s="91"/>
      <c r="I85" s="91"/>
      <c r="K85" s="16"/>
      <c r="M85" s="16"/>
      <c r="O85" s="16"/>
      <c r="Q85" s="16"/>
      <c r="S85" s="16"/>
      <c r="U85" s="16"/>
      <c r="W85" s="16"/>
    </row>
  </sheetData>
  <mergeCells count="35">
    <mergeCell ref="P17:Q17"/>
    <mergeCell ref="R17:S17"/>
    <mergeCell ref="C19:E19"/>
    <mergeCell ref="C16:E16"/>
    <mergeCell ref="C17:E17"/>
    <mergeCell ref="C18:E18"/>
    <mergeCell ref="H17:I17"/>
    <mergeCell ref="J17:K17"/>
    <mergeCell ref="L17:M17"/>
    <mergeCell ref="N17:O17"/>
    <mergeCell ref="C21:E21"/>
    <mergeCell ref="A85:I85"/>
    <mergeCell ref="A25:G25"/>
    <mergeCell ref="A38:G38"/>
    <mergeCell ref="B39:G39"/>
    <mergeCell ref="B40:G40"/>
    <mergeCell ref="A56:I56"/>
    <mergeCell ref="A77:F77"/>
    <mergeCell ref="A78:F78"/>
    <mergeCell ref="A79:F79"/>
    <mergeCell ref="A81:I81"/>
    <mergeCell ref="A83:I83"/>
    <mergeCell ref="A84:I84"/>
    <mergeCell ref="A23:G23"/>
    <mergeCell ref="C20:E20"/>
    <mergeCell ref="A1:G1"/>
    <mergeCell ref="A2:G2"/>
    <mergeCell ref="E4:G4"/>
    <mergeCell ref="A7:G7"/>
    <mergeCell ref="A9:G9"/>
    <mergeCell ref="A11:G11"/>
    <mergeCell ref="C13:E13"/>
    <mergeCell ref="F13:G13"/>
    <mergeCell ref="C14:E14"/>
    <mergeCell ref="C15:E15"/>
  </mergeCells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0"/>
  <sheetViews>
    <sheetView view="pageBreakPreview" topLeftCell="A7" zoomScale="85" zoomScaleNormal="25" zoomScaleSheetLayoutView="85" zoomScalePageLayoutView="40" workbookViewId="0">
      <selection activeCell="T11" sqref="T11"/>
    </sheetView>
  </sheetViews>
  <sheetFormatPr defaultRowHeight="15.75" x14ac:dyDescent="0.25"/>
  <cols>
    <col min="1" max="1" width="5.5703125" style="12" bestFit="1" customWidth="1"/>
    <col min="2" max="2" width="47.28515625" style="13" customWidth="1"/>
    <col min="3" max="3" width="8.140625" style="12" bestFit="1" customWidth="1"/>
    <col min="4" max="4" width="8.7109375" style="12" bestFit="1" customWidth="1"/>
    <col min="5" max="5" width="10.5703125" style="14" bestFit="1" customWidth="1"/>
    <col min="6" max="6" width="16.5703125" style="14" bestFit="1" customWidth="1"/>
    <col min="7" max="7" width="12.28515625" style="54" bestFit="1" customWidth="1"/>
    <col min="8" max="8" width="13.140625" style="54" bestFit="1" customWidth="1"/>
    <col min="9" max="9" width="12.28515625" style="14" bestFit="1" customWidth="1"/>
    <col min="10" max="10" width="13.140625" style="14" bestFit="1" customWidth="1"/>
    <col min="11" max="11" width="12.28515625" style="54" bestFit="1" customWidth="1"/>
    <col min="12" max="12" width="13.140625" style="54" bestFit="1" customWidth="1"/>
    <col min="13" max="13" width="12.28515625" style="50" bestFit="1" customWidth="1"/>
    <col min="14" max="14" width="15.140625" style="50" bestFit="1" customWidth="1"/>
    <col min="15" max="15" width="12.28515625" style="14" bestFit="1" customWidth="1"/>
    <col min="16" max="16" width="13.140625" style="14" bestFit="1" customWidth="1"/>
    <col min="17" max="17" width="12.28515625" style="11" bestFit="1" customWidth="1"/>
    <col min="18" max="18" width="15.140625" style="11" bestFit="1" customWidth="1"/>
    <col min="19" max="19" width="12.28515625" style="11" bestFit="1" customWidth="1"/>
    <col min="20" max="20" width="13.140625" style="11" bestFit="1" customWidth="1"/>
    <col min="21" max="21" width="12.28515625" style="11" bestFit="1" customWidth="1"/>
    <col min="22" max="22" width="15.140625" style="11" bestFit="1" customWidth="1"/>
    <col min="23" max="16384" width="9.140625" style="11"/>
  </cols>
  <sheetData>
    <row r="1" spans="1:24" x14ac:dyDescent="0.25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4" s="15" customFormat="1" ht="42.75" customHeight="1" x14ac:dyDescent="0.25">
      <c r="A2" s="98" t="s">
        <v>64</v>
      </c>
      <c r="B2" s="98" t="s">
        <v>65</v>
      </c>
      <c r="C2" s="98" t="s">
        <v>62</v>
      </c>
      <c r="D2" s="98" t="s">
        <v>63</v>
      </c>
      <c r="E2" s="96" t="s">
        <v>43</v>
      </c>
      <c r="F2" s="96" t="s">
        <v>86</v>
      </c>
      <c r="G2" s="103" t="s">
        <v>83</v>
      </c>
      <c r="H2" s="103"/>
      <c r="I2" s="104" t="s">
        <v>89</v>
      </c>
      <c r="J2" s="104"/>
      <c r="K2" s="105" t="s">
        <v>85</v>
      </c>
      <c r="L2" s="105"/>
      <c r="M2" s="106" t="s">
        <v>95</v>
      </c>
      <c r="N2" s="106"/>
      <c r="O2" s="102" t="s">
        <v>97</v>
      </c>
      <c r="P2" s="102"/>
      <c r="Q2" s="101" t="s">
        <v>84</v>
      </c>
      <c r="R2" s="101"/>
      <c r="S2" s="107" t="s">
        <v>101</v>
      </c>
      <c r="T2" s="108"/>
      <c r="U2" s="109" t="s">
        <v>87</v>
      </c>
      <c r="V2" s="110"/>
      <c r="W2" s="69"/>
      <c r="X2" s="69"/>
    </row>
    <row r="3" spans="1:24" s="15" customFormat="1" x14ac:dyDescent="0.25">
      <c r="A3" s="99"/>
      <c r="B3" s="99"/>
      <c r="C3" s="99"/>
      <c r="D3" s="99"/>
      <c r="E3" s="97"/>
      <c r="F3" s="97"/>
      <c r="G3" s="52" t="s">
        <v>66</v>
      </c>
      <c r="H3" s="52" t="s">
        <v>67</v>
      </c>
      <c r="I3" s="46" t="s">
        <v>66</v>
      </c>
      <c r="J3" s="46" t="s">
        <v>67</v>
      </c>
      <c r="K3" s="56" t="s">
        <v>66</v>
      </c>
      <c r="L3" s="56" t="s">
        <v>67</v>
      </c>
      <c r="M3" s="59" t="s">
        <v>66</v>
      </c>
      <c r="N3" s="59" t="s">
        <v>67</v>
      </c>
      <c r="O3" s="61" t="s">
        <v>66</v>
      </c>
      <c r="P3" s="61" t="s">
        <v>67</v>
      </c>
      <c r="Q3" s="67" t="s">
        <v>66</v>
      </c>
      <c r="R3" s="67" t="s">
        <v>67</v>
      </c>
      <c r="S3" s="66" t="s">
        <v>66</v>
      </c>
      <c r="T3" s="66" t="s">
        <v>67</v>
      </c>
      <c r="U3" s="67" t="s">
        <v>66</v>
      </c>
      <c r="V3" s="67" t="s">
        <v>67</v>
      </c>
      <c r="W3" s="69"/>
      <c r="X3" s="69"/>
    </row>
    <row r="4" spans="1:24" ht="31.5" x14ac:dyDescent="0.25">
      <c r="A4" s="47">
        <v>1</v>
      </c>
      <c r="B4" s="81" t="s">
        <v>104</v>
      </c>
      <c r="C4" s="83" t="s">
        <v>82</v>
      </c>
      <c r="D4" s="83">
        <v>100</v>
      </c>
      <c r="E4" s="84">
        <v>3780</v>
      </c>
      <c r="F4" s="48">
        <f>D4*E4</f>
        <v>378000</v>
      </c>
      <c r="G4" s="53"/>
      <c r="H4" s="53"/>
      <c r="I4" s="48"/>
      <c r="J4" s="49"/>
      <c r="K4" s="57"/>
      <c r="L4" s="57"/>
      <c r="M4" s="48">
        <v>3300</v>
      </c>
      <c r="N4" s="48"/>
      <c r="O4" s="57">
        <v>3300</v>
      </c>
      <c r="P4" s="57"/>
      <c r="Q4" s="51"/>
      <c r="R4" s="51"/>
      <c r="S4" s="57"/>
      <c r="T4" s="57"/>
      <c r="U4" s="51">
        <v>3500</v>
      </c>
      <c r="V4" s="51"/>
      <c r="W4" s="70"/>
      <c r="X4" s="70"/>
    </row>
    <row r="5" spans="1:24" ht="63" x14ac:dyDescent="0.25">
      <c r="A5" s="47">
        <v>2</v>
      </c>
      <c r="B5" s="81" t="s">
        <v>105</v>
      </c>
      <c r="C5" s="85" t="s">
        <v>38</v>
      </c>
      <c r="D5" s="84">
        <v>30000</v>
      </c>
      <c r="E5" s="83">
        <v>52</v>
      </c>
      <c r="F5" s="48">
        <f t="shared" ref="F5:F14" si="0">D5*E5</f>
        <v>1560000</v>
      </c>
      <c r="G5" s="53">
        <v>50</v>
      </c>
      <c r="H5" s="53"/>
      <c r="I5" s="48">
        <v>39</v>
      </c>
      <c r="J5" s="49"/>
      <c r="K5" s="57">
        <v>39</v>
      </c>
      <c r="L5" s="57"/>
      <c r="M5" s="48">
        <v>36</v>
      </c>
      <c r="N5" s="48"/>
      <c r="O5" s="57"/>
      <c r="P5" s="57"/>
      <c r="Q5" s="51">
        <v>31.8</v>
      </c>
      <c r="R5" s="51"/>
      <c r="S5" s="57"/>
      <c r="T5" s="57"/>
      <c r="U5" s="51">
        <v>35</v>
      </c>
      <c r="V5" s="51"/>
      <c r="W5" s="70"/>
      <c r="X5" s="70"/>
    </row>
    <row r="6" spans="1:24" ht="31.5" x14ac:dyDescent="0.25">
      <c r="A6" s="47">
        <v>3</v>
      </c>
      <c r="B6" s="81" t="s">
        <v>106</v>
      </c>
      <c r="C6" s="85" t="s">
        <v>38</v>
      </c>
      <c r="D6" s="83">
        <v>60</v>
      </c>
      <c r="E6" s="84">
        <v>1979</v>
      </c>
      <c r="F6" s="48">
        <f t="shared" si="0"/>
        <v>118740</v>
      </c>
      <c r="G6" s="53"/>
      <c r="H6" s="53"/>
      <c r="I6" s="48"/>
      <c r="J6" s="49"/>
      <c r="K6" s="57"/>
      <c r="L6" s="57"/>
      <c r="M6" s="48">
        <v>1100</v>
      </c>
      <c r="N6" s="48"/>
      <c r="O6" s="57"/>
      <c r="P6" s="57"/>
      <c r="Q6" s="51"/>
      <c r="R6" s="51"/>
      <c r="S6" s="57">
        <v>1490</v>
      </c>
      <c r="T6" s="57"/>
      <c r="U6" s="51"/>
      <c r="V6" s="51"/>
      <c r="W6" s="70"/>
      <c r="X6" s="70"/>
    </row>
    <row r="7" spans="1:24" ht="31.5" x14ac:dyDescent="0.25">
      <c r="A7" s="47">
        <v>4</v>
      </c>
      <c r="B7" s="82" t="s">
        <v>107</v>
      </c>
      <c r="C7" s="85" t="s">
        <v>38</v>
      </c>
      <c r="D7" s="83">
        <v>60</v>
      </c>
      <c r="E7" s="84">
        <v>1860</v>
      </c>
      <c r="F7" s="48">
        <f t="shared" si="0"/>
        <v>111600</v>
      </c>
      <c r="G7" s="53"/>
      <c r="H7" s="53"/>
      <c r="I7" s="48"/>
      <c r="J7" s="49"/>
      <c r="K7" s="57"/>
      <c r="L7" s="57"/>
      <c r="M7" s="48">
        <v>1100</v>
      </c>
      <c r="N7" s="48"/>
      <c r="O7" s="57"/>
      <c r="P7" s="57"/>
      <c r="Q7" s="51"/>
      <c r="R7" s="51"/>
      <c r="S7" s="57">
        <v>1595</v>
      </c>
      <c r="T7" s="57"/>
      <c r="U7" s="51"/>
      <c r="V7" s="51"/>
      <c r="W7" s="70"/>
      <c r="X7" s="70"/>
    </row>
    <row r="8" spans="1:24" ht="31.5" x14ac:dyDescent="0.25">
      <c r="A8" s="47">
        <v>5</v>
      </c>
      <c r="B8" s="82" t="s">
        <v>108</v>
      </c>
      <c r="C8" s="85" t="s">
        <v>38</v>
      </c>
      <c r="D8" s="83">
        <v>60</v>
      </c>
      <c r="E8" s="84">
        <v>2100</v>
      </c>
      <c r="F8" s="48">
        <f t="shared" si="0"/>
        <v>126000</v>
      </c>
      <c r="G8" s="53"/>
      <c r="H8" s="53"/>
      <c r="I8" s="48"/>
      <c r="J8" s="49"/>
      <c r="K8" s="57"/>
      <c r="L8" s="57"/>
      <c r="M8" s="48">
        <v>1100</v>
      </c>
      <c r="N8" s="48"/>
      <c r="O8" s="57"/>
      <c r="P8" s="57"/>
      <c r="Q8" s="51"/>
      <c r="R8" s="51"/>
      <c r="S8" s="57" t="s">
        <v>119</v>
      </c>
      <c r="T8" s="57"/>
      <c r="U8" s="51"/>
      <c r="V8" s="51"/>
      <c r="W8" s="70"/>
      <c r="X8" s="70"/>
    </row>
    <row r="9" spans="1:24" ht="31.5" x14ac:dyDescent="0.25">
      <c r="A9" s="47">
        <v>6</v>
      </c>
      <c r="B9" s="82" t="s">
        <v>109</v>
      </c>
      <c r="C9" s="85" t="s">
        <v>38</v>
      </c>
      <c r="D9" s="83">
        <v>60</v>
      </c>
      <c r="E9" s="83">
        <v>510</v>
      </c>
      <c r="F9" s="48">
        <f t="shared" si="0"/>
        <v>30600</v>
      </c>
      <c r="G9" s="53"/>
      <c r="H9" s="53"/>
      <c r="I9" s="48"/>
      <c r="J9" s="49"/>
      <c r="K9" s="57"/>
      <c r="L9" s="57"/>
      <c r="M9" s="48">
        <v>490</v>
      </c>
      <c r="N9" s="48"/>
      <c r="O9" s="57"/>
      <c r="P9" s="57"/>
      <c r="Q9" s="51"/>
      <c r="R9" s="51"/>
      <c r="S9" s="57"/>
      <c r="T9" s="57"/>
      <c r="U9" s="51">
        <v>509</v>
      </c>
      <c r="V9" s="51"/>
      <c r="W9" s="70"/>
      <c r="X9" s="70"/>
    </row>
    <row r="10" spans="1:24" ht="31.5" x14ac:dyDescent="0.25">
      <c r="A10" s="47">
        <v>7</v>
      </c>
      <c r="B10" s="82" t="s">
        <v>110</v>
      </c>
      <c r="C10" s="85" t="s">
        <v>38</v>
      </c>
      <c r="D10" s="83">
        <v>60</v>
      </c>
      <c r="E10" s="83">
        <v>510</v>
      </c>
      <c r="F10" s="48">
        <f t="shared" si="0"/>
        <v>30600</v>
      </c>
      <c r="G10" s="53"/>
      <c r="H10" s="53"/>
      <c r="I10" s="48"/>
      <c r="J10" s="49"/>
      <c r="K10" s="58"/>
      <c r="L10" s="57"/>
      <c r="M10" s="48">
        <v>490</v>
      </c>
      <c r="N10" s="48"/>
      <c r="O10" s="57"/>
      <c r="P10" s="57"/>
      <c r="Q10" s="51"/>
      <c r="R10" s="51"/>
      <c r="S10" s="57"/>
      <c r="T10" s="57"/>
      <c r="U10" s="51">
        <v>509</v>
      </c>
      <c r="V10" s="51"/>
      <c r="W10" s="70"/>
      <c r="X10" s="70"/>
    </row>
    <row r="11" spans="1:24" ht="31.5" x14ac:dyDescent="0.25">
      <c r="A11" s="47">
        <v>8</v>
      </c>
      <c r="B11" s="82" t="s">
        <v>111</v>
      </c>
      <c r="C11" s="85" t="s">
        <v>38</v>
      </c>
      <c r="D11" s="83">
        <v>60</v>
      </c>
      <c r="E11" s="83">
        <v>510</v>
      </c>
      <c r="F11" s="48">
        <f t="shared" si="0"/>
        <v>30600</v>
      </c>
      <c r="G11" s="53"/>
      <c r="H11" s="53"/>
      <c r="I11" s="48"/>
      <c r="J11" s="49"/>
      <c r="K11" s="53"/>
      <c r="L11" s="57"/>
      <c r="M11" s="48">
        <v>500</v>
      </c>
      <c r="N11" s="48"/>
      <c r="O11" s="57"/>
      <c r="P11" s="57"/>
      <c r="Q11" s="51"/>
      <c r="R11" s="51"/>
      <c r="S11" s="57"/>
      <c r="T11" s="57"/>
      <c r="U11" s="51">
        <v>509</v>
      </c>
      <c r="V11" s="51"/>
      <c r="W11" s="70"/>
      <c r="X11" s="70"/>
    </row>
    <row r="12" spans="1:24" ht="63" x14ac:dyDescent="0.25">
      <c r="A12" s="47">
        <v>9</v>
      </c>
      <c r="B12" s="82" t="s">
        <v>112</v>
      </c>
      <c r="C12" s="85" t="s">
        <v>38</v>
      </c>
      <c r="D12" s="84">
        <v>2000</v>
      </c>
      <c r="E12" s="83">
        <v>57</v>
      </c>
      <c r="F12" s="48">
        <f t="shared" si="0"/>
        <v>114000</v>
      </c>
      <c r="G12" s="53"/>
      <c r="H12" s="53"/>
      <c r="I12" s="48"/>
      <c r="J12" s="49"/>
      <c r="K12" s="58"/>
      <c r="L12" s="57"/>
      <c r="M12" s="48"/>
      <c r="N12" s="48"/>
      <c r="O12" s="57"/>
      <c r="P12" s="57"/>
      <c r="Q12" s="51"/>
      <c r="R12" s="51"/>
      <c r="S12" s="57"/>
      <c r="T12" s="57"/>
      <c r="U12" s="48"/>
      <c r="V12" s="48"/>
      <c r="W12" s="70"/>
      <c r="X12" s="70"/>
    </row>
    <row r="13" spans="1:24" s="15" customFormat="1" ht="31.5" x14ac:dyDescent="0.25">
      <c r="A13" s="47">
        <v>10</v>
      </c>
      <c r="B13" s="82" t="s">
        <v>113</v>
      </c>
      <c r="C13" s="83" t="s">
        <v>38</v>
      </c>
      <c r="D13" s="83">
        <v>60</v>
      </c>
      <c r="E13" s="83">
        <v>550</v>
      </c>
      <c r="F13" s="48">
        <f t="shared" si="0"/>
        <v>33000</v>
      </c>
      <c r="G13" s="53"/>
      <c r="H13" s="53"/>
      <c r="I13" s="48"/>
      <c r="J13" s="49"/>
      <c r="K13" s="57"/>
      <c r="L13" s="57"/>
      <c r="M13" s="48"/>
      <c r="N13" s="48"/>
      <c r="O13" s="57"/>
      <c r="P13" s="57"/>
      <c r="Q13" s="48"/>
      <c r="R13" s="48"/>
      <c r="S13" s="57"/>
      <c r="T13" s="57"/>
      <c r="U13" s="48">
        <v>545</v>
      </c>
      <c r="V13" s="48"/>
      <c r="W13" s="71"/>
      <c r="X13" s="71"/>
    </row>
    <row r="14" spans="1:24" ht="31.5" x14ac:dyDescent="0.25">
      <c r="A14" s="47">
        <v>11</v>
      </c>
      <c r="B14" s="82" t="s">
        <v>114</v>
      </c>
      <c r="C14" s="85" t="s">
        <v>38</v>
      </c>
      <c r="D14" s="83">
        <v>60</v>
      </c>
      <c r="E14" s="83">
        <v>550</v>
      </c>
      <c r="F14" s="48">
        <f t="shared" si="0"/>
        <v>33000</v>
      </c>
      <c r="G14" s="53"/>
      <c r="H14" s="53"/>
      <c r="I14" s="48"/>
      <c r="J14" s="49"/>
      <c r="K14" s="57"/>
      <c r="L14" s="57"/>
      <c r="M14" s="48"/>
      <c r="N14" s="48"/>
      <c r="O14" s="57"/>
      <c r="P14" s="57"/>
      <c r="Q14" s="48"/>
      <c r="R14" s="48"/>
      <c r="S14" s="57"/>
      <c r="T14" s="57"/>
      <c r="U14" s="48">
        <v>545</v>
      </c>
      <c r="V14" s="48"/>
      <c r="W14" s="70"/>
      <c r="X14" s="70"/>
    </row>
    <row r="15" spans="1:24" x14ac:dyDescent="0.25">
      <c r="A15" s="42"/>
      <c r="B15" s="62"/>
      <c r="C15" s="63"/>
      <c r="D15" s="64"/>
      <c r="E15" s="60" t="s">
        <v>80</v>
      </c>
      <c r="F15" s="60">
        <f>SUM(F4:F14)</f>
        <v>2566140</v>
      </c>
      <c r="G15" s="44"/>
      <c r="H15" s="43"/>
      <c r="I15" s="43"/>
      <c r="J15" s="43"/>
      <c r="K15" s="43"/>
      <c r="L15" s="43"/>
      <c r="M15" s="43"/>
      <c r="N15" s="43"/>
      <c r="O15" s="43"/>
      <c r="P15" s="43"/>
      <c r="Q15" s="75"/>
      <c r="R15" s="75"/>
      <c r="S15" s="75"/>
      <c r="T15" s="75"/>
      <c r="U15" s="75"/>
      <c r="V15" s="75"/>
    </row>
    <row r="16" spans="1:24" x14ac:dyDescent="0.25">
      <c r="A16" s="42"/>
      <c r="B16" s="62"/>
      <c r="C16" s="63"/>
      <c r="D16" s="64"/>
      <c r="E16" s="44"/>
      <c r="F16" s="44"/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75"/>
      <c r="R16" s="75"/>
      <c r="S16" s="75"/>
      <c r="T16" s="75"/>
      <c r="U16" s="75"/>
      <c r="V16" s="75"/>
    </row>
    <row r="17" spans="1:22" x14ac:dyDescent="0.25">
      <c r="A17" s="42"/>
      <c r="B17" s="62"/>
      <c r="C17" s="63"/>
      <c r="D17" s="64"/>
      <c r="E17" s="44"/>
      <c r="F17" s="44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75"/>
      <c r="R17" s="75"/>
      <c r="S17" s="75"/>
      <c r="T17" s="75"/>
      <c r="U17" s="75"/>
      <c r="V17" s="75"/>
    </row>
    <row r="18" spans="1:22" x14ac:dyDescent="0.25">
      <c r="A18" s="42"/>
      <c r="B18" s="100" t="s">
        <v>120</v>
      </c>
      <c r="C18" s="100"/>
      <c r="D18" s="100"/>
      <c r="E18" s="100"/>
      <c r="F18" s="100"/>
      <c r="G18" s="100"/>
      <c r="H18" s="100"/>
      <c r="I18" s="100"/>
      <c r="J18" s="100"/>
      <c r="K18" s="43"/>
      <c r="L18" s="43"/>
      <c r="M18" s="43"/>
      <c r="N18" s="43"/>
      <c r="O18" s="55"/>
      <c r="P18" s="55"/>
      <c r="Q18" s="75"/>
      <c r="R18" s="75"/>
      <c r="S18" s="75"/>
      <c r="T18" s="75"/>
      <c r="U18" s="75"/>
      <c r="V18" s="75"/>
    </row>
    <row r="19" spans="1:22" x14ac:dyDescent="0.25">
      <c r="A19" s="42"/>
      <c r="B19" s="73"/>
      <c r="C19" s="73"/>
      <c r="D19" s="73"/>
      <c r="E19" s="73"/>
      <c r="F19" s="73"/>
      <c r="G19" s="73"/>
      <c r="H19" s="73"/>
      <c r="I19" s="73"/>
      <c r="J19" s="73"/>
      <c r="K19" s="43"/>
      <c r="L19" s="43"/>
      <c r="M19" s="43"/>
      <c r="N19" s="43"/>
      <c r="O19" s="55"/>
      <c r="P19" s="55"/>
      <c r="Q19" s="75"/>
      <c r="R19" s="75"/>
      <c r="S19" s="75"/>
      <c r="T19" s="75"/>
      <c r="U19" s="75"/>
      <c r="V19" s="75"/>
    </row>
    <row r="20" spans="1:22" x14ac:dyDescent="0.25">
      <c r="A20" s="42"/>
      <c r="B20" s="100" t="s">
        <v>121</v>
      </c>
      <c r="C20" s="100"/>
      <c r="D20" s="100"/>
      <c r="E20" s="100"/>
      <c r="F20" s="100"/>
      <c r="G20" s="100"/>
      <c r="H20" s="100"/>
      <c r="I20" s="100"/>
      <c r="J20" s="100"/>
      <c r="K20" s="43"/>
      <c r="L20" s="43"/>
      <c r="M20" s="43"/>
      <c r="N20" s="43"/>
      <c r="O20" s="55"/>
      <c r="P20" s="55"/>
      <c r="Q20" s="75"/>
      <c r="R20" s="75"/>
      <c r="S20" s="75"/>
      <c r="T20" s="75"/>
      <c r="U20" s="75"/>
      <c r="V20" s="75"/>
    </row>
    <row r="21" spans="1:22" x14ac:dyDescent="0.25">
      <c r="A21" s="42"/>
      <c r="B21" s="65"/>
      <c r="C21" s="42"/>
      <c r="D21" s="42"/>
      <c r="E21" s="43"/>
      <c r="F21" s="44"/>
      <c r="G21" s="44"/>
      <c r="H21" s="43"/>
      <c r="I21" s="43"/>
      <c r="J21" s="43"/>
      <c r="K21" s="43"/>
      <c r="L21" s="43"/>
      <c r="M21" s="43"/>
      <c r="N21" s="43"/>
      <c r="O21" s="55"/>
      <c r="P21" s="55"/>
      <c r="Q21" s="75"/>
      <c r="R21" s="75"/>
      <c r="S21" s="75"/>
      <c r="T21" s="75"/>
      <c r="U21" s="75"/>
      <c r="V21" s="75"/>
    </row>
    <row r="22" spans="1:22" x14ac:dyDescent="0.25">
      <c r="A22" s="42"/>
      <c r="B22" s="100" t="s">
        <v>123</v>
      </c>
      <c r="C22" s="100"/>
      <c r="D22" s="100"/>
      <c r="E22" s="100"/>
      <c r="F22" s="100"/>
      <c r="G22" s="100"/>
      <c r="H22" s="100"/>
      <c r="I22" s="100"/>
      <c r="J22" s="100"/>
      <c r="K22" s="43"/>
      <c r="L22" s="43"/>
      <c r="M22" s="43"/>
      <c r="N22" s="43"/>
      <c r="O22" s="55"/>
      <c r="P22" s="55"/>
      <c r="Q22" s="75"/>
      <c r="R22" s="75"/>
      <c r="S22" s="75"/>
      <c r="T22" s="75"/>
      <c r="U22" s="75"/>
      <c r="V22" s="75"/>
    </row>
    <row r="23" spans="1:22" x14ac:dyDescent="0.25">
      <c r="A23" s="42"/>
      <c r="B23" s="73"/>
      <c r="C23" s="73"/>
      <c r="D23" s="73"/>
      <c r="E23" s="73"/>
      <c r="F23" s="73"/>
      <c r="G23" s="73"/>
      <c r="H23" s="73"/>
      <c r="I23" s="73"/>
      <c r="J23" s="73"/>
      <c r="K23" s="43"/>
      <c r="L23" s="43"/>
      <c r="M23" s="43"/>
      <c r="N23" s="43"/>
      <c r="O23" s="55"/>
      <c r="P23" s="55"/>
      <c r="Q23" s="75"/>
      <c r="R23" s="75"/>
      <c r="S23" s="75"/>
      <c r="T23" s="75"/>
      <c r="U23" s="75"/>
      <c r="V23" s="75"/>
    </row>
    <row r="24" spans="1:22" x14ac:dyDescent="0.25">
      <c r="A24" s="42"/>
      <c r="B24" s="45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55"/>
      <c r="P24" s="55"/>
      <c r="Q24" s="75"/>
      <c r="R24" s="75"/>
      <c r="S24" s="75"/>
      <c r="T24" s="75"/>
      <c r="U24" s="75"/>
      <c r="V24" s="75"/>
    </row>
    <row r="25" spans="1:22" x14ac:dyDescent="0.25">
      <c r="A25" s="91" t="s">
        <v>122</v>
      </c>
      <c r="B25" s="91"/>
      <c r="C25" s="91"/>
      <c r="D25" s="91"/>
      <c r="E25" s="91"/>
      <c r="F25" s="91"/>
      <c r="G25" s="43"/>
      <c r="H25" s="43"/>
      <c r="I25" s="43"/>
      <c r="J25" s="43"/>
      <c r="K25" s="43"/>
      <c r="L25" s="43"/>
      <c r="M25" s="43"/>
      <c r="N25" s="43"/>
      <c r="O25" s="55"/>
      <c r="P25" s="55"/>
      <c r="Q25" s="75"/>
      <c r="R25" s="75"/>
      <c r="S25" s="75"/>
      <c r="T25" s="75"/>
      <c r="U25" s="75"/>
      <c r="V25" s="75"/>
    </row>
    <row r="26" spans="1:22" x14ac:dyDescent="0.25">
      <c r="A26" s="40"/>
      <c r="B26" s="40"/>
      <c r="C26" s="40"/>
      <c r="D26" s="40"/>
      <c r="E26" s="40"/>
      <c r="F26" s="40"/>
      <c r="G26" s="43"/>
      <c r="H26" s="43"/>
      <c r="I26" s="43"/>
      <c r="J26" s="43"/>
      <c r="K26" s="43"/>
      <c r="L26" s="43"/>
      <c r="M26" s="43"/>
      <c r="N26" s="43"/>
      <c r="O26" s="55"/>
      <c r="P26" s="55"/>
      <c r="Q26" s="75"/>
      <c r="R26" s="75"/>
      <c r="S26" s="75"/>
      <c r="T26" s="75"/>
      <c r="U26" s="75"/>
      <c r="V26" s="75"/>
    </row>
    <row r="27" spans="1:22" x14ac:dyDescent="0.25">
      <c r="A27" s="33"/>
      <c r="B27" s="33" t="s">
        <v>73</v>
      </c>
      <c r="C27" s="33"/>
      <c r="D27" s="33"/>
      <c r="E27" s="33"/>
      <c r="F27" s="33"/>
      <c r="G27" s="43"/>
      <c r="H27" s="43"/>
      <c r="I27" s="43"/>
      <c r="J27" s="43"/>
      <c r="K27" s="43"/>
      <c r="L27" s="43"/>
      <c r="M27" s="43"/>
      <c r="N27" s="43"/>
      <c r="O27" s="55"/>
      <c r="P27" s="55"/>
      <c r="Q27" s="75"/>
      <c r="R27" s="75"/>
      <c r="S27" s="75"/>
      <c r="T27" s="75"/>
      <c r="U27" s="75"/>
      <c r="V27" s="75"/>
    </row>
    <row r="28" spans="1:22" x14ac:dyDescent="0.25">
      <c r="A28" s="40"/>
      <c r="B28" s="41" t="s">
        <v>78</v>
      </c>
      <c r="C28" s="36"/>
      <c r="D28" s="36"/>
      <c r="E28" s="36"/>
      <c r="F28" s="36"/>
      <c r="G28" s="43"/>
      <c r="H28" s="43"/>
      <c r="I28" s="43"/>
      <c r="J28" s="43"/>
      <c r="K28" s="43"/>
      <c r="L28" s="43"/>
      <c r="M28" s="43"/>
      <c r="N28" s="43"/>
      <c r="O28" s="55"/>
      <c r="P28" s="55"/>
      <c r="Q28" s="75"/>
      <c r="R28" s="75"/>
      <c r="S28" s="75"/>
      <c r="T28" s="75"/>
      <c r="U28" s="75"/>
      <c r="V28" s="75"/>
    </row>
    <row r="29" spans="1:22" x14ac:dyDescent="0.25">
      <c r="A29" s="40"/>
      <c r="B29" s="41"/>
      <c r="C29" s="36"/>
      <c r="D29" s="36"/>
      <c r="E29" s="36"/>
      <c r="F29" s="36"/>
      <c r="G29" s="43"/>
      <c r="H29" s="43"/>
      <c r="I29" s="43"/>
      <c r="J29" s="43"/>
      <c r="K29" s="43"/>
      <c r="L29" s="43"/>
      <c r="M29" s="43"/>
      <c r="N29" s="43"/>
      <c r="O29" s="55"/>
      <c r="P29" s="55"/>
      <c r="Q29" s="75"/>
      <c r="R29" s="75"/>
      <c r="S29" s="75"/>
      <c r="T29" s="75"/>
      <c r="U29" s="75"/>
      <c r="V29" s="75"/>
    </row>
    <row r="30" spans="1:22" x14ac:dyDescent="0.25">
      <c r="A30" s="40"/>
      <c r="B30" s="40" t="s">
        <v>74</v>
      </c>
      <c r="C30" s="36"/>
      <c r="D30" s="36"/>
      <c r="E30" s="36"/>
      <c r="F30" s="40"/>
      <c r="G30" s="43"/>
      <c r="H30" s="43"/>
      <c r="I30" s="43"/>
      <c r="J30" s="43"/>
      <c r="K30" s="43"/>
      <c r="L30" s="43"/>
      <c r="M30" s="43"/>
      <c r="N30" s="43"/>
      <c r="O30" s="55"/>
      <c r="P30" s="55"/>
      <c r="Q30" s="75"/>
      <c r="R30" s="75"/>
      <c r="S30" s="75"/>
      <c r="T30" s="75"/>
      <c r="U30" s="75"/>
      <c r="V30" s="75"/>
    </row>
    <row r="31" spans="1:22" x14ac:dyDescent="0.25">
      <c r="A31" s="40"/>
      <c r="B31" s="41" t="s">
        <v>77</v>
      </c>
      <c r="C31" s="36"/>
      <c r="D31" s="36"/>
      <c r="E31" s="36"/>
      <c r="F31" s="40"/>
      <c r="G31" s="43"/>
      <c r="H31" s="43"/>
      <c r="I31" s="43"/>
      <c r="J31" s="43"/>
      <c r="K31" s="43"/>
      <c r="L31" s="43"/>
      <c r="M31" s="43"/>
      <c r="N31" s="43"/>
      <c r="O31" s="55"/>
      <c r="P31" s="55"/>
      <c r="Q31" s="75"/>
      <c r="R31" s="75"/>
      <c r="S31" s="75"/>
      <c r="T31" s="75"/>
      <c r="U31" s="75"/>
      <c r="V31" s="75"/>
    </row>
    <row r="32" spans="1:22" x14ac:dyDescent="0.25">
      <c r="A32" s="40"/>
      <c r="B32" s="41"/>
      <c r="C32" s="36"/>
      <c r="D32" s="36"/>
      <c r="E32" s="36"/>
      <c r="F32" s="40"/>
      <c r="G32" s="43"/>
      <c r="H32" s="43"/>
      <c r="I32" s="43"/>
      <c r="J32" s="43"/>
      <c r="K32" s="43"/>
      <c r="L32" s="43"/>
      <c r="M32" s="43"/>
      <c r="N32" s="43"/>
      <c r="O32" s="55"/>
      <c r="P32" s="55"/>
      <c r="Q32" s="75"/>
      <c r="R32" s="75"/>
      <c r="S32" s="75"/>
      <c r="T32" s="75"/>
      <c r="U32" s="75"/>
      <c r="V32" s="75"/>
    </row>
    <row r="33" spans="1:22" x14ac:dyDescent="0.25">
      <c r="A33" s="40"/>
      <c r="B33" s="41" t="s">
        <v>75</v>
      </c>
      <c r="C33" s="36"/>
      <c r="D33" s="36"/>
      <c r="E33" s="36"/>
      <c r="F33" s="40"/>
      <c r="G33" s="43"/>
      <c r="H33" s="43"/>
      <c r="I33" s="43"/>
      <c r="J33" s="43"/>
      <c r="K33" s="43"/>
      <c r="L33" s="43"/>
      <c r="M33" s="43"/>
      <c r="N33" s="43"/>
      <c r="O33" s="55"/>
      <c r="P33" s="55"/>
      <c r="Q33" s="75"/>
      <c r="R33" s="75"/>
      <c r="S33" s="75"/>
      <c r="T33" s="75"/>
      <c r="U33" s="75"/>
      <c r="V33" s="75"/>
    </row>
    <row r="34" spans="1:22" x14ac:dyDescent="0.25">
      <c r="A34" s="40"/>
      <c r="B34" s="41"/>
      <c r="C34" s="36"/>
      <c r="D34" s="36"/>
      <c r="E34" s="36"/>
      <c r="F34" s="40"/>
      <c r="G34" s="43"/>
      <c r="H34" s="43"/>
      <c r="I34" s="43"/>
      <c r="J34" s="43"/>
      <c r="K34" s="43"/>
      <c r="L34" s="43"/>
      <c r="M34" s="43"/>
      <c r="N34" s="43"/>
      <c r="O34" s="55"/>
      <c r="P34" s="55"/>
      <c r="Q34" s="75"/>
      <c r="R34" s="75"/>
      <c r="S34" s="75"/>
      <c r="T34" s="75"/>
      <c r="U34" s="75"/>
      <c r="V34" s="75"/>
    </row>
    <row r="35" spans="1:22" x14ac:dyDescent="0.25">
      <c r="A35" s="40"/>
      <c r="B35" s="40" t="s">
        <v>76</v>
      </c>
      <c r="C35" s="36"/>
      <c r="D35" s="36"/>
      <c r="E35" s="36"/>
      <c r="F35" s="40"/>
      <c r="G35" s="43"/>
      <c r="H35" s="43"/>
      <c r="I35" s="43"/>
      <c r="J35" s="43"/>
      <c r="K35" s="43"/>
      <c r="L35" s="43"/>
      <c r="M35" s="43"/>
      <c r="N35" s="43"/>
      <c r="O35" s="55"/>
      <c r="P35" s="55"/>
      <c r="Q35" s="75"/>
      <c r="R35" s="75"/>
      <c r="S35" s="75"/>
      <c r="T35" s="75"/>
      <c r="U35" s="75"/>
      <c r="V35" s="75"/>
    </row>
    <row r="36" spans="1:22" x14ac:dyDescent="0.25">
      <c r="A36" s="40"/>
      <c r="B36" s="41" t="s">
        <v>79</v>
      </c>
      <c r="C36" s="36"/>
      <c r="D36" s="36"/>
      <c r="E36" s="36"/>
      <c r="F36" s="40"/>
      <c r="G36" s="43"/>
      <c r="H36" s="43"/>
      <c r="I36" s="43"/>
      <c r="J36" s="43"/>
      <c r="K36" s="43"/>
      <c r="L36" s="43"/>
      <c r="M36" s="43"/>
      <c r="N36" s="43"/>
      <c r="O36" s="55"/>
      <c r="P36" s="55"/>
      <c r="Q36" s="75"/>
      <c r="R36" s="75"/>
      <c r="S36" s="75"/>
      <c r="T36" s="75"/>
      <c r="U36" s="75"/>
      <c r="V36" s="75"/>
    </row>
    <row r="37" spans="1:22" x14ac:dyDescent="0.25">
      <c r="A37" s="40"/>
      <c r="B37" s="41"/>
      <c r="C37" s="36"/>
      <c r="D37" s="36"/>
      <c r="E37" s="36"/>
      <c r="F37" s="40"/>
      <c r="G37" s="43"/>
      <c r="H37" s="43"/>
      <c r="I37" s="43"/>
      <c r="J37" s="43"/>
      <c r="K37" s="43"/>
      <c r="L37" s="43"/>
      <c r="M37" s="43"/>
      <c r="N37" s="43"/>
      <c r="O37" s="55"/>
      <c r="P37" s="55"/>
      <c r="Q37" s="75"/>
      <c r="R37" s="75"/>
      <c r="S37" s="75"/>
      <c r="T37" s="75"/>
      <c r="U37" s="75"/>
      <c r="V37" s="75"/>
    </row>
    <row r="38" spans="1:22" x14ac:dyDescent="0.25">
      <c r="K38" s="55"/>
      <c r="L38" s="55"/>
      <c r="M38" s="55"/>
    </row>
    <row r="39" spans="1:22" x14ac:dyDescent="0.25">
      <c r="K39" s="55"/>
      <c r="L39" s="55"/>
      <c r="M39" s="55"/>
    </row>
    <row r="40" spans="1:22" x14ac:dyDescent="0.25">
      <c r="K40" s="55"/>
      <c r="L40" s="55"/>
      <c r="M40" s="55"/>
    </row>
  </sheetData>
  <mergeCells count="18">
    <mergeCell ref="S2:T2"/>
    <mergeCell ref="U2:V2"/>
    <mergeCell ref="Q2:R2"/>
    <mergeCell ref="O2:P2"/>
    <mergeCell ref="B2:B3"/>
    <mergeCell ref="A2:A3"/>
    <mergeCell ref="G2:H2"/>
    <mergeCell ref="I2:J2"/>
    <mergeCell ref="K2:L2"/>
    <mergeCell ref="M2:N2"/>
    <mergeCell ref="A25:F25"/>
    <mergeCell ref="F2:F3"/>
    <mergeCell ref="E2:E3"/>
    <mergeCell ref="D2:D3"/>
    <mergeCell ref="C2:C3"/>
    <mergeCell ref="B18:J18"/>
    <mergeCell ref="B22:J22"/>
    <mergeCell ref="B20:J20"/>
  </mergeCells>
  <pageMargins left="0.25" right="0.25" top="0.75" bottom="0.75" header="0.3" footer="0.3"/>
  <pageSetup paperSize="9"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все</vt:lpstr>
      <vt:lpstr>PAGE 1</vt:lpstr>
      <vt:lpstr>PAGE 2</vt:lpstr>
      <vt:lpstr>'PAGE 2'!Заголовки_для_печати</vt:lpstr>
      <vt:lpstr>'PAGE 1'!Область_печати</vt:lpstr>
      <vt:lpstr>'PAGE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2022-08-19T09:47:48Z</cp:lastPrinted>
  <dcterms:created xsi:type="dcterms:W3CDTF">2021-11-14T12:58:40Z</dcterms:created>
  <dcterms:modified xsi:type="dcterms:W3CDTF">2022-10-19T08:13:29Z</dcterms:modified>
</cp:coreProperties>
</file>