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bookViews>
    <workbookView xWindow="0" yWindow="0" windowWidth="24000" windowHeight="9480" firstSheet="2" activeTab="2"/>
  </bookViews>
  <sheets>
    <sheet name="Лист1" sheetId="1" state="hidden" r:id="rId1"/>
    <sheet name="все" sheetId="2" state="hidden" r:id="rId2"/>
    <sheet name="Протокол итоги" sheetId="3" r:id="rId3"/>
    <sheet name="Причина отклонения" sheetId="4" r:id="rId4"/>
  </sheets>
  <definedNames>
    <definedName name="_xlnm._FilterDatabase" localSheetId="2" hidden="1">'Протокол итоги'!$A$5:$P$84</definedName>
    <definedName name="_xlnm.Print_Titles" localSheetId="2">'Протокол итоги'!$5:$5</definedName>
    <definedName name="_xlnm.Print_Area" localSheetId="2">'Протокол итоги'!$A$1:$P$97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3" i="3" l="1"/>
  <c r="G82" i="3"/>
  <c r="G81" i="3"/>
  <c r="G80" i="3"/>
  <c r="G79" i="3"/>
  <c r="G78" i="3"/>
  <c r="G77" i="3"/>
  <c r="G76" i="3"/>
  <c r="G75" i="3"/>
  <c r="G74" i="3"/>
  <c r="G73" i="3"/>
  <c r="G72" i="3"/>
  <c r="G71" i="3"/>
  <c r="G70" i="3"/>
  <c r="G69" i="3"/>
  <c r="G68" i="3"/>
  <c r="G67" i="3"/>
  <c r="G66" i="3"/>
  <c r="G65" i="3"/>
  <c r="G64" i="3"/>
  <c r="G63" i="3"/>
  <c r="G62" i="3"/>
  <c r="G61" i="3"/>
  <c r="G60" i="3"/>
  <c r="G59" i="3"/>
  <c r="G58" i="3"/>
  <c r="G57" i="3"/>
  <c r="G56" i="3"/>
  <c r="G55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</calcChain>
</file>

<file path=xl/sharedStrings.xml><?xml version="1.0" encoding="utf-8"?>
<sst xmlns="http://schemas.openxmlformats.org/spreadsheetml/2006/main" count="608" uniqueCount="204">
  <si>
    <t>общ.терап.мат-л</t>
  </si>
  <si>
    <t>Боры терапевт Россия шаровидные, длинные</t>
  </si>
  <si>
    <t>Боры терапевт Россия шаровидные, короткие</t>
  </si>
  <si>
    <t>Ketac моляр 12 мл, 8,5 гр</t>
  </si>
  <si>
    <t>Белацин силикатный цемент</t>
  </si>
  <si>
    <t>пломбировоный материал</t>
  </si>
  <si>
    <t>размеры 012 красные ОТМ</t>
  </si>
  <si>
    <t>стомат. Материал</t>
  </si>
  <si>
    <t>раствор</t>
  </si>
  <si>
    <t>общ.хирур.мат-л</t>
  </si>
  <si>
    <t>обезбаливающие средства</t>
  </si>
  <si>
    <t>общ тер-й материал</t>
  </si>
  <si>
    <t>пломборовочный материал</t>
  </si>
  <si>
    <t>Иrлы корневые №500</t>
  </si>
  <si>
    <t>Композит паста или компоцем паста</t>
  </si>
  <si>
    <t>Накусочные СИЛИКОН валики СИРЕНЕВЫЕ, маленькие - 1шт</t>
  </si>
  <si>
    <t>Накусочные СИЛИКОН валики СИНИЕ, средние - 1 шт</t>
  </si>
  <si>
    <t>Полировочные резиновые головки - комплект №8</t>
  </si>
  <si>
    <t>Пульпоэкстракторы № 500 КМИЗ</t>
  </si>
  <si>
    <t>Резодент 10гр.5мл.5мл</t>
  </si>
  <si>
    <t>Пульпотек порошок 15r жидкость 15мл</t>
  </si>
  <si>
    <t>I-FIL</t>
  </si>
  <si>
    <t>Цемион порошок 20r жидкость 15мл жидкость 15 мл</t>
  </si>
  <si>
    <t>размеры 014 синие ОТМ</t>
  </si>
  <si>
    <t>размер 016 синие ОТМ</t>
  </si>
  <si>
    <t>размер 018 синие ОТМ</t>
  </si>
  <si>
    <t>рамер 014 зеленые ОТМ</t>
  </si>
  <si>
    <t>размер 016 зеленые ОТМ</t>
  </si>
  <si>
    <t>размер 018 зеленые ОТМ</t>
  </si>
  <si>
    <t>для обработки корневых каналов одноразовые</t>
  </si>
  <si>
    <t>пломбировочный материал химического отверждения</t>
  </si>
  <si>
    <t>многоразовый стомат. инструмент</t>
  </si>
  <si>
    <t>для предварительной  и окончательной полировки</t>
  </si>
  <si>
    <t>одноразовый, для обработки корневых каналов</t>
  </si>
  <si>
    <t>паста для пломбирования каналов</t>
  </si>
  <si>
    <t>коробок</t>
  </si>
  <si>
    <t>банка</t>
  </si>
  <si>
    <t>упаковка</t>
  </si>
  <si>
    <t>штука</t>
  </si>
  <si>
    <t>комплект</t>
  </si>
  <si>
    <t>флакон</t>
  </si>
  <si>
    <t>Ед. изм.</t>
  </si>
  <si>
    <t>Кол-во</t>
  </si>
  <si>
    <t>Цена</t>
  </si>
  <si>
    <t>Сумма, тенге</t>
  </si>
  <si>
    <t>№</t>
  </si>
  <si>
    <t>Техническая характеристика</t>
  </si>
  <si>
    <t>Наименование товаров</t>
  </si>
  <si>
    <t>Перечень закупаемых товаров</t>
  </si>
  <si>
    <t>Приложение №___</t>
  </si>
  <si>
    <t>к объявлению №___ от _________</t>
  </si>
  <si>
    <t>Перекись водорода 3% - 100 мл</t>
  </si>
  <si>
    <t>Скальпель хирургический стерильный лезвие №10 - маленькие</t>
  </si>
  <si>
    <t>Убестизин красный 4% № 50</t>
  </si>
  <si>
    <t>Эндометазон (ADSEAL)</t>
  </si>
  <si>
    <t>Эндодонтические иглы СК</t>
  </si>
  <si>
    <t>Роторная группа для турбинного наконечника</t>
  </si>
  <si>
    <t>Фарабеф операционный для удаления нижней 8-ки зуба шириной 1 см.</t>
  </si>
  <si>
    <t>стомат. материал</t>
  </si>
  <si>
    <t>пломбировочный материал для корневых каналов</t>
  </si>
  <si>
    <t>Наименование</t>
  </si>
  <si>
    <t>Описание (техническая характеристика)</t>
  </si>
  <si>
    <t>Объем</t>
  </si>
  <si>
    <t>№ лота</t>
  </si>
  <si>
    <t>Сумма, выделенная для закупа</t>
  </si>
  <si>
    <t>фл</t>
  </si>
  <si>
    <t>Место поставки</t>
  </si>
  <si>
    <t>Срок поставки</t>
  </si>
  <si>
    <t>шт</t>
  </si>
  <si>
    <t>уп</t>
  </si>
  <si>
    <t>итого:</t>
  </si>
  <si>
    <t>Цена тенге</t>
  </si>
  <si>
    <t>МНН и  характеристики</t>
  </si>
  <si>
    <t>г. Астана, ул. Ш. Қосшығұлұлы, зд.8</t>
  </si>
  <si>
    <t>ТОО "Формат НС"</t>
  </si>
  <si>
    <t>ТОО "Формат НС" тенге</t>
  </si>
  <si>
    <t>Побдитель по лотам</t>
  </si>
  <si>
    <t>Не состоялся в связи отсутствуем предоставленных ценовых предложение</t>
  </si>
  <si>
    <t>Председатель комиссии:</t>
  </si>
  <si>
    <t>1) Усенова Жания Галым-Галиевна - Заместитель директора по лечебно-профилактической работе</t>
  </si>
  <si>
    <t xml:space="preserve">Члены комиссии: </t>
  </si>
  <si>
    <t>2) Ертисбаев Алмасхан Бейбитханович  - юрист;</t>
  </si>
  <si>
    <t>3) Сагимбекова Нургул Мадихановна  - Фармацевт .</t>
  </si>
  <si>
    <t>Секретарь комиссии:</t>
  </si>
  <si>
    <t>Нурлыбаева Бакытжана Жумадиллаевича – менеджер государственных закупок</t>
  </si>
  <si>
    <t>ИП "Uka Medical" тенге</t>
  </si>
  <si>
    <t>МНН</t>
  </si>
  <si>
    <t>Нож офтальмологический однократного применения, стерильный 20Gauge (1,3мм ширина лезвия)</t>
  </si>
  <si>
    <t>Нож офтальмологический однократного применения, стерильный ClearCut (2,2мм ширина лезвия)</t>
  </si>
  <si>
    <t>Нож офтальмологический однократного применения, стерильный ClearCut (2,3мм ширина лезвия)</t>
  </si>
  <si>
    <t>Нить хирургическая (Mani ophthalmic sutures) нерассасывающаяся, монофиламентная - нейлон окрашенная, №8-0, длина 30см., с атравматической иглой</t>
  </si>
  <si>
    <t>Нить хирургическая (Mani ophthalmic sutures) нерассасывающаяся, монофиламентная - нейлон окрашенная, №6-0, длина 45см., с атравматической иглой</t>
  </si>
  <si>
    <t>Нить хирургическая (Mopylen) нерассасывающаяся, монофиламентная - нейлон окрашенная, №6-0, длина 75см., с атравматической иглой</t>
  </si>
  <si>
    <t>Нить хирургическая (PGA RESORBA) нерассасывающаяся, монофиламентная - нейлон окрашенная, №5-0, длина 70см., с атравматической иглой</t>
  </si>
  <si>
    <t>Нить хирургическая (Mani ophthalmic sutures) нерассасывающаяся, монофиламентная - нейлон окрашенная, №10-0, длина 30см., с атравматической иглой</t>
  </si>
  <si>
    <t>Пленки для цифровой съемки (термопленка) размером 35*43</t>
  </si>
  <si>
    <t>Пленки для рентгенографической (влажный) съемки размером 18*24</t>
  </si>
  <si>
    <t>Пленки для рентгенографической (влажный) съемки размером 24*30</t>
  </si>
  <si>
    <t>Пленки для рентгенографической (влажный) съемки размером 30*40</t>
  </si>
  <si>
    <t>Пленки для рентгенографической (влажный) съемки размером 35*35</t>
  </si>
  <si>
    <t>Проявитель и фиксаж 15 литр</t>
  </si>
  <si>
    <t>Инструменты эндотерапевтические: Биопсийные щипсы (канал 2,8 мм, длина 1550 мм) 20 штук</t>
  </si>
  <si>
    <t>Инструменты эндотерапевтические: Биопсийные щипсы (канал 2,8 мм, длина 2300 мм) 20 штук</t>
  </si>
  <si>
    <t>Лампочка 15V 150W</t>
  </si>
  <si>
    <t xml:space="preserve">УФ-лампы 15W </t>
  </si>
  <si>
    <t xml:space="preserve">УФ-лампы 30W </t>
  </si>
  <si>
    <t>Кабеля отведения для аппаратов холтерского мониторирования MARS-SEER light</t>
  </si>
  <si>
    <t xml:space="preserve">Манжеты для суточного мониторирования артериального давления взрослых </t>
  </si>
  <si>
    <t xml:space="preserve">Манжеты для суточного мониторирования артериального давления детей </t>
  </si>
  <si>
    <t>Пластиковый стерилизуемый спирометрический датчик для BTL - 08 spiro</t>
  </si>
  <si>
    <t>Силиконовый уплотнитель для BTL - 08 spiro</t>
  </si>
  <si>
    <t xml:space="preserve">Коммуникационный кабель спироанализатора с корпусом для BTL - 08 spiro   </t>
  </si>
  <si>
    <t xml:space="preserve">Кабель пациента для ЭКГ МАС 1600 </t>
  </si>
  <si>
    <t>Альванес  гемостат.губка с линкомицином с йодофор. 50 мг</t>
  </si>
  <si>
    <t>для лечения альвелитов</t>
  </si>
  <si>
    <t>уп.</t>
  </si>
  <si>
    <t>Альвостаз гемостатическая губка 50 мг</t>
  </si>
  <si>
    <t>Белодез    100 мг</t>
  </si>
  <si>
    <t>3%, флакон 100 мл, материал стоматологический на основе стабилизированного раствора гипохлорита натрия для химического расширения и антисептической обработки корневых каналов зубов.</t>
  </si>
  <si>
    <t xml:space="preserve">Боры терапевт  шаровидные, длинные </t>
  </si>
  <si>
    <t>штук</t>
  </si>
  <si>
    <t xml:space="preserve">Боры терапевт  шаровидные, короткие </t>
  </si>
  <si>
    <t>размеры 012 зеленыеОТМ</t>
  </si>
  <si>
    <t xml:space="preserve">размеры 012 зеленые ОТМ </t>
  </si>
  <si>
    <t>размеры 012  синие ОТМ</t>
  </si>
  <si>
    <t>размеры 014  синие ОТМ</t>
  </si>
  <si>
    <t>размеры 014 красные ОТМ</t>
  </si>
  <si>
    <t>размеры 014 зеленыеОТМ</t>
  </si>
  <si>
    <t xml:space="preserve">размер 016 синие ОТМ </t>
  </si>
  <si>
    <t xml:space="preserve">размер 016 красные ОТМ </t>
  </si>
  <si>
    <t xml:space="preserve">размер 016 зеленые ОТМ </t>
  </si>
  <si>
    <t xml:space="preserve">размер 016  красные ОТМ </t>
  </si>
  <si>
    <t xml:space="preserve">рамер 014 зеленые ОТМ </t>
  </si>
  <si>
    <t>Бумага для замешивания</t>
  </si>
  <si>
    <t>Бумага для замешивания стоматологических материалов, блок листов, покрытых пластиком, упаковка -75л на стабилизирующем основании, размер 60*90мм.</t>
  </si>
  <si>
    <t>Временный пломбировочный материал  50 мл</t>
  </si>
  <si>
    <t>Применение: гидрофильный временный материал для пломбирования кариозных полостей. Свойства: легкое нанесение и удаление; герметичная защита полости; адекватное время затвердения. Состав: паста, состоящая из оксида цинка, сульфата цинка и поливинила. Упаковка: банка с пастой розового цвета - 40 г.</t>
  </si>
  <si>
    <t>Дентин порошок</t>
  </si>
  <si>
    <t>Материал для временных пломб «Дентин-паста» с отдушкой: клубника, в банке 50 г.</t>
  </si>
  <si>
    <t xml:space="preserve">Гемостатическая жидкость </t>
  </si>
  <si>
    <t>Средство стоматологическое вяжущее для обработки корневых каналов, при капиллярном кровотечении для обработки зубных лунок и после прямого снятия слепков, для ретракции десны, при снятии камней, а также для обработки корневых каналов при кровотечении из канала. Форма выпуска: Жидкость - 30 мл</t>
  </si>
  <si>
    <t>Зеркало стоматологическое, без ручек</t>
  </si>
  <si>
    <t>Зеркало стоматологическое многоразовое, предназначено для проведения осмотра полости рта пациента.</t>
  </si>
  <si>
    <t xml:space="preserve">Иглы карпульные </t>
  </si>
  <si>
    <t>для проведения местной инъекционной анестезии, 30 G- 0,3х 12 mm № 100 (в упаковке 100 игл)</t>
  </si>
  <si>
    <t>Иглы корневые  №100 штук</t>
  </si>
  <si>
    <t>К файлы 10</t>
  </si>
  <si>
    <t>6 штук в 1 упаковке</t>
  </si>
  <si>
    <t>К файлы 15</t>
  </si>
  <si>
    <t>К файлы 25</t>
  </si>
  <si>
    <t>К файлы 8</t>
  </si>
  <si>
    <t>Кальциум гидрооксид ( Кальцимин порошок) 50гр</t>
  </si>
  <si>
    <t>лечебная паста</t>
  </si>
  <si>
    <t>Клинья фиксирующие №100</t>
  </si>
  <si>
    <t>Стоматологический инструмент</t>
  </si>
  <si>
    <t>Biner LC</t>
  </si>
  <si>
    <t>Laife</t>
  </si>
  <si>
    <t>Мепивастезин 3 %- № 50</t>
  </si>
  <si>
    <t>Мегофил МН</t>
  </si>
  <si>
    <t>пломбировочный материал, комплект</t>
  </si>
  <si>
    <t>Метапекс с йодоформом 2,2 гр.Meta Biomed</t>
  </si>
  <si>
    <t>материал для временной пломбировки каналов</t>
  </si>
  <si>
    <t>Н файлы 10</t>
  </si>
  <si>
    <t>Н файлы 15</t>
  </si>
  <si>
    <t>Н файлы 20</t>
  </si>
  <si>
    <t>Н файлы 25</t>
  </si>
  <si>
    <t>Н файлы 30</t>
  </si>
  <si>
    <t>Наконечники для слюноотсосов № 100</t>
  </si>
  <si>
    <t>Гибкие наконечники для слюноотсосов изготовлены из неточкичного материала ПВХ. Стенка слюноотсосова армировна металической проволкой, позволяющей придавать и удерживать нужную форму. С пластичными прорезами,исключающими возможность раздражения слизистой оболочки полости рта пациента. В упаковке 100 шт. Внешний диаметр: 6,5 мм; Длина: 150 мм.</t>
  </si>
  <si>
    <t>Наконечники турбинные</t>
  </si>
  <si>
    <t>Турбинный наконечник с фрикционным зажимом бора для закрепления режущих инструментов с диаметром хвостовика 1,6 мм;  Частота вращения: 300 000 - 350 000 об/мин; Двухточечный спрей; Мощность - не менее 15 Вт; Рабочее давление 2,1-2,4 бар (перед наконечником во время работы); Уровень шума: 64 дБа; Типы присоединений: 4-х канальный MIDWEST (M4), 2-х канальный BORDEN (B2). Должен быть совместим со стоматологической установкой Sirona.</t>
  </si>
  <si>
    <t>шт.</t>
  </si>
  <si>
    <t>Наконечники угловые с микроматором</t>
  </si>
  <si>
    <t>Фиксация бора с помощью поворотной защелки. Современная внутренняя система охлаждения. Используется при терапевтических работах. Область применения – терапевтическая и ортопедическая стоматология. Число оборотов: 40 00 об/мин. Должен быть совместим со стоматологической установкой Sirona.</t>
  </si>
  <si>
    <t>Насадка для скалера Sirona</t>
  </si>
  <si>
    <t>Насадки для скалера Sirona, насадки типа - E1, G1, P3, P4. В комплекте не менее 4 штук насадок.</t>
  </si>
  <si>
    <t>Нон-Арсеник</t>
  </si>
  <si>
    <t>Паста для девитализации пульпы (без мышьяка), Упаковка: Паста (стеклянная баночка) 6,5 г – 1 шт.</t>
  </si>
  <si>
    <t>Пульпоэкстрактор</t>
  </si>
  <si>
    <t>Пульпоэкстрактор одноразовый, для обработки корневых каналов, Упаковка ассортиментных пульпоэкстракторов из 5 блистеров по 100 шт комплектуется следующим образом: Диаметр №1 (025) - 10 шт; Диаметр №2 (030) - 30 шт; Диаметр №3 (035) - 30 шт; Диаметр №4 (040) - 20 шт; Диаметр №5 (050) - 10 шт; Длина пульпоэкстракторов – 50 мм.</t>
  </si>
  <si>
    <t xml:space="preserve">Ораблок  </t>
  </si>
  <si>
    <t>обезбаливающие средства Раствор для инъекций, 1:100 000,  40 мг/мл +0,01 мг/мл 1:100 000 №50</t>
  </si>
  <si>
    <t xml:space="preserve">Линкомицин гидрохлорид </t>
  </si>
  <si>
    <t>Линкомицин гидрохлорид 30 % 1 мл, №10</t>
  </si>
  <si>
    <t>в течение 15 календарных дней со дня поступления заявки</t>
  </si>
  <si>
    <t>ИП "Uka Medical"</t>
  </si>
  <si>
    <t xml:space="preserve">ТОО "MD Tech" тенге  </t>
  </si>
  <si>
    <t xml:space="preserve">ТОО "Луч1" </t>
  </si>
  <si>
    <t>№ лот</t>
  </si>
  <si>
    <t>Найменование</t>
  </si>
  <si>
    <t xml:space="preserve">Потенциальный поставщик  </t>
  </si>
  <si>
    <t xml:space="preserve">Причина отклонения  </t>
  </si>
  <si>
    <t>Вскрытие конвертов ценовых предложение 06.02.2024 года 11:00, участвовали потенциальный поставщики 2 (ТОО "Шортандинская центральная районная аптека" и ТОО "Terra Pharm")</t>
  </si>
  <si>
    <t>Комиссия по осуществлению закупок ГКП на ПХВ "Городская поликлиника №10 акимата г. Нур-Султан в составе:</t>
  </si>
  <si>
    <t xml:space="preserve">  3) Сагимбекова Нургул Мадихановна  - Фармацевт .</t>
  </si>
  <si>
    <r>
      <t xml:space="preserve">Не соответствует ценовое предложение (приложение №2 к Правилу) согласно пункта 75 </t>
    </r>
    <r>
      <rPr>
        <i/>
        <sz val="11"/>
        <color theme="1"/>
        <rFont val="Calibri"/>
        <family val="2"/>
        <charset val="204"/>
        <scheme val="minor"/>
      </rPr>
      <t>Приказа Министра здравоохранения Республики Казахстан от 7 июня 2023 года № 110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услуг» (Далее – Правила)</t>
    </r>
    <r>
      <rPr>
        <sz val="11"/>
        <color theme="1"/>
        <rFont val="Calibri"/>
        <family val="2"/>
        <charset val="204"/>
        <scheme val="minor"/>
      </rPr>
      <t>. - Предоставленный ценовое предложения превышает сумма от выделенного по лоту №52 (Выделенная сумма цена за единиц 500 тенге, поставщик предоставил цена за единиц 550 тенге).</t>
    </r>
  </si>
  <si>
    <t>ТОО "Луч1" тенге</t>
  </si>
  <si>
    <t>ТОО "Formed" тенге</t>
  </si>
  <si>
    <t>ТОО "MD Tech"</t>
  </si>
  <si>
    <t xml:space="preserve">ТОО "B&amp;D success group" </t>
  </si>
  <si>
    <t xml:space="preserve">ТОО "Formed" </t>
  </si>
  <si>
    <t>Не состоялся в связи не допущен не один ценовых предложение</t>
  </si>
  <si>
    <t>ТОО "B&amp;D success  group" тенге</t>
  </si>
  <si>
    <t xml:space="preserve">Протокол итоги по закупу (товаров для
амбулаторной хирургии и стоматологии) №4 от 20.03.2024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</si>
</sst>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4">
    <xf numFmtId="0" fontId="0" fillId="0" borderId="0" xfId="0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 wrapText="1"/>
    </xf>
    <xf numFmtId="4" fontId="1" fillId="3" borderId="0" xfId="0" applyNumberFormat="1" applyFont="1" applyFill="1" applyBorder="1" applyAlignment="1">
      <alignment vertical="center"/>
    </xf>
    <xf numFmtId="4" fontId="1" fillId="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4" fontId="2" fillId="3" borderId="0" xfId="0" applyNumberFormat="1" applyFont="1" applyFill="1" applyAlignment="1">
      <alignment vertical="center"/>
    </xf>
    <xf numFmtId="4" fontId="2" fillId="3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6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4" fontId="2" fillId="3" borderId="0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2" xfId="0" applyNumberFormat="1" applyFont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/>
    </xf>
    <xf numFmtId="0" fontId="2" fillId="4" borderId="1" xfId="0" applyNumberFormat="1" applyFont="1" applyFill="1" applyBorder="1" applyAlignment="1">
      <alignment horizontal="center" vertical="top" wrapText="1"/>
    </xf>
    <xf numFmtId="0" fontId="2" fillId="4" borderId="3" xfId="0" applyNumberFormat="1" applyFont="1" applyFill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3" fontId="2" fillId="0" borderId="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2" fillId="6" borderId="1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center" vertical="center" wrapText="1"/>
    </xf>
    <xf numFmtId="4" fontId="2" fillId="3" borderId="5" xfId="0" applyNumberFormat="1" applyFont="1" applyFill="1" applyBorder="1" applyAlignment="1">
      <alignment horizontal="center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2</xdr:row>
      <xdr:rowOff>304800</xdr:rowOff>
    </xdr:to>
    <xdr:sp macro="" textlink="">
      <xdr:nvSpPr>
        <xdr:cNvPr id="4097" name="AutoShape 1" descr="https://v3bl.goszakup.gov.kz/images/hamburger.png"/>
        <xdr:cNvSpPr>
          <a:spLocks noChangeAspect="1" noChangeArrowheads="1"/>
        </xdr:cNvSpPr>
      </xdr:nvSpPr>
      <xdr:spPr bwMode="auto">
        <a:xfrm>
          <a:off x="6705600" y="390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257175</xdr:colOff>
          <xdr:row>2</xdr:row>
          <xdr:rowOff>266700</xdr:rowOff>
        </xdr:to>
        <xdr:sp macro="" textlink="">
          <xdr:nvSpPr>
            <xdr:cNvPr id="4098" name="Control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2</xdr:row>
      <xdr:rowOff>304800</xdr:rowOff>
    </xdr:to>
    <xdr:sp macro="" textlink="">
      <xdr:nvSpPr>
        <xdr:cNvPr id="4099" name="AutoShape 3" descr="https://v3bl.goszakup.gov.kz/images/hamburger.png"/>
        <xdr:cNvSpPr>
          <a:spLocks noChangeAspect="1" noChangeArrowheads="1"/>
        </xdr:cNvSpPr>
      </xdr:nvSpPr>
      <xdr:spPr bwMode="auto">
        <a:xfrm>
          <a:off x="7315200" y="20288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257175</xdr:colOff>
          <xdr:row>2</xdr:row>
          <xdr:rowOff>266700</xdr:rowOff>
        </xdr:to>
        <xdr:sp macro="" textlink="">
          <xdr:nvSpPr>
            <xdr:cNvPr id="4100" name="Control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11</xdr:col>
      <xdr:colOff>0</xdr:colOff>
      <xdr:row>2</xdr:row>
      <xdr:rowOff>0</xdr:rowOff>
    </xdr:from>
    <xdr:to>
      <xdr:col>11</xdr:col>
      <xdr:colOff>304800</xdr:colOff>
      <xdr:row>2</xdr:row>
      <xdr:rowOff>304800</xdr:rowOff>
    </xdr:to>
    <xdr:sp macro="" textlink="">
      <xdr:nvSpPr>
        <xdr:cNvPr id="4101" name="AutoShape 5" descr="https://v3bl.goszakup.gov.kz/images/hamburger.png"/>
        <xdr:cNvSpPr>
          <a:spLocks noChangeAspect="1" noChangeArrowheads="1"/>
        </xdr:cNvSpPr>
      </xdr:nvSpPr>
      <xdr:spPr bwMode="auto">
        <a:xfrm>
          <a:off x="7315200" y="4781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1</xdr:col>
          <xdr:colOff>257175</xdr:colOff>
          <xdr:row>2</xdr:row>
          <xdr:rowOff>266700</xdr:rowOff>
        </xdr:to>
        <xdr:sp macro="" textlink="">
          <xdr:nvSpPr>
            <xdr:cNvPr id="4102" name="Control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4" workbookViewId="0">
      <selection activeCell="B22" sqref="B22"/>
    </sheetView>
  </sheetViews>
  <sheetFormatPr defaultRowHeight="15.75" x14ac:dyDescent="0.25"/>
  <cols>
    <col min="1" max="1" width="4.5703125" style="5" customWidth="1"/>
    <col min="2" max="2" width="43.42578125" style="9" customWidth="1"/>
    <col min="3" max="3" width="50.4257812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76" t="s">
        <v>48</v>
      </c>
      <c r="B3" s="76"/>
      <c r="C3" s="76"/>
      <c r="D3" s="76"/>
      <c r="E3" s="76"/>
      <c r="F3" s="76"/>
      <c r="G3" s="76"/>
    </row>
    <row r="5" spans="1:7" s="3" customFormat="1" ht="31.5" customHeight="1" x14ac:dyDescent="0.25">
      <c r="A5" s="2" t="s">
        <v>45</v>
      </c>
      <c r="B5" s="2" t="s">
        <v>47</v>
      </c>
      <c r="C5" s="2" t="s">
        <v>46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ht="31.5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ht="31.5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ht="31.5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ht="31.5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ht="31.5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ht="31.5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ht="31.5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42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31"/>
  <sheetViews>
    <sheetView topLeftCell="A25" workbookViewId="0">
      <selection activeCell="A34" sqref="A34:XFD34"/>
    </sheetView>
  </sheetViews>
  <sheetFormatPr defaultRowHeight="15.75" x14ac:dyDescent="0.25"/>
  <cols>
    <col min="1" max="1" width="5.5703125" style="5" customWidth="1"/>
    <col min="2" max="3" width="50.7109375" style="9" customWidth="1"/>
    <col min="4" max="4" width="10.5703125" style="5" customWidth="1"/>
    <col min="5" max="5" width="7.42578125" style="5" customWidth="1"/>
    <col min="6" max="6" width="9.140625" style="5"/>
    <col min="7" max="7" width="13.85546875" style="5" customWidth="1"/>
    <col min="8" max="16384" width="9.140625" style="1"/>
  </cols>
  <sheetData>
    <row r="1" spans="1:7" x14ac:dyDescent="0.25">
      <c r="G1" s="10" t="s">
        <v>49</v>
      </c>
    </row>
    <row r="2" spans="1:7" x14ac:dyDescent="0.25">
      <c r="G2" s="10" t="s">
        <v>50</v>
      </c>
    </row>
    <row r="3" spans="1:7" ht="18.75" x14ac:dyDescent="0.25">
      <c r="A3" s="76" t="s">
        <v>48</v>
      </c>
      <c r="B3" s="76"/>
      <c r="C3" s="76"/>
      <c r="D3" s="76"/>
      <c r="E3" s="76"/>
      <c r="F3" s="76"/>
      <c r="G3" s="76"/>
    </row>
    <row r="5" spans="1:7" s="3" customFormat="1" ht="41.25" customHeight="1" x14ac:dyDescent="0.25">
      <c r="A5" s="2" t="s">
        <v>45</v>
      </c>
      <c r="B5" s="2" t="s">
        <v>60</v>
      </c>
      <c r="C5" s="2" t="s">
        <v>61</v>
      </c>
      <c r="D5" s="2" t="s">
        <v>41</v>
      </c>
      <c r="E5" s="2" t="s">
        <v>42</v>
      </c>
      <c r="F5" s="2" t="s">
        <v>43</v>
      </c>
      <c r="G5" s="2" t="s">
        <v>44</v>
      </c>
    </row>
    <row r="6" spans="1:7" x14ac:dyDescent="0.25">
      <c r="A6" s="4">
        <v>1</v>
      </c>
      <c r="B6" s="7" t="s">
        <v>3</v>
      </c>
      <c r="C6" s="8" t="s">
        <v>0</v>
      </c>
      <c r="D6" s="4" t="s">
        <v>37</v>
      </c>
      <c r="E6" s="4">
        <v>20</v>
      </c>
      <c r="F6" s="4"/>
      <c r="G6" s="4"/>
    </row>
    <row r="7" spans="1:7" x14ac:dyDescent="0.25">
      <c r="A7" s="4">
        <v>2</v>
      </c>
      <c r="B7" s="8" t="s">
        <v>4</v>
      </c>
      <c r="C7" s="8" t="s">
        <v>5</v>
      </c>
      <c r="D7" s="4" t="s">
        <v>37</v>
      </c>
      <c r="E7" s="4">
        <v>10</v>
      </c>
      <c r="F7" s="4"/>
      <c r="G7" s="4"/>
    </row>
    <row r="8" spans="1:7" x14ac:dyDescent="0.25">
      <c r="A8" s="4">
        <v>3</v>
      </c>
      <c r="B8" s="8" t="s">
        <v>1</v>
      </c>
      <c r="C8" s="8" t="s">
        <v>6</v>
      </c>
      <c r="D8" s="4" t="s">
        <v>38</v>
      </c>
      <c r="E8" s="4">
        <v>50</v>
      </c>
      <c r="F8" s="4"/>
      <c r="G8" s="4"/>
    </row>
    <row r="9" spans="1:7" x14ac:dyDescent="0.25">
      <c r="A9" s="4">
        <v>4</v>
      </c>
      <c r="B9" s="8" t="s">
        <v>1</v>
      </c>
      <c r="C9" s="8" t="s">
        <v>23</v>
      </c>
      <c r="D9" s="4" t="s">
        <v>38</v>
      </c>
      <c r="E9" s="4">
        <v>50</v>
      </c>
      <c r="F9" s="4"/>
      <c r="G9" s="4"/>
    </row>
    <row r="10" spans="1:7" x14ac:dyDescent="0.25">
      <c r="A10" s="4">
        <v>5</v>
      </c>
      <c r="B10" s="8" t="s">
        <v>1</v>
      </c>
      <c r="C10" s="8" t="s">
        <v>24</v>
      </c>
      <c r="D10" s="4" t="s">
        <v>38</v>
      </c>
      <c r="E10" s="4">
        <v>50</v>
      </c>
      <c r="F10" s="4"/>
      <c r="G10" s="4"/>
    </row>
    <row r="11" spans="1:7" x14ac:dyDescent="0.25">
      <c r="A11" s="4">
        <v>6</v>
      </c>
      <c r="B11" s="8" t="s">
        <v>1</v>
      </c>
      <c r="C11" s="8" t="s">
        <v>25</v>
      </c>
      <c r="D11" s="4" t="s">
        <v>38</v>
      </c>
      <c r="E11" s="4">
        <v>50</v>
      </c>
      <c r="F11" s="4"/>
      <c r="G11" s="4"/>
    </row>
    <row r="12" spans="1:7" x14ac:dyDescent="0.25">
      <c r="A12" s="4">
        <v>7</v>
      </c>
      <c r="B12" s="8" t="s">
        <v>2</v>
      </c>
      <c r="C12" s="8" t="s">
        <v>26</v>
      </c>
      <c r="D12" s="4" t="s">
        <v>38</v>
      </c>
      <c r="E12" s="4">
        <v>50</v>
      </c>
      <c r="F12" s="4"/>
      <c r="G12" s="4"/>
    </row>
    <row r="13" spans="1:7" x14ac:dyDescent="0.25">
      <c r="A13" s="4">
        <v>8</v>
      </c>
      <c r="B13" s="8" t="s">
        <v>2</v>
      </c>
      <c r="C13" s="8" t="s">
        <v>27</v>
      </c>
      <c r="D13" s="4" t="s">
        <v>38</v>
      </c>
      <c r="E13" s="4">
        <v>50</v>
      </c>
      <c r="F13" s="4"/>
      <c r="G13" s="4"/>
    </row>
    <row r="14" spans="1:7" x14ac:dyDescent="0.25">
      <c r="A14" s="4">
        <v>9</v>
      </c>
      <c r="B14" s="8" t="s">
        <v>2</v>
      </c>
      <c r="C14" s="8" t="s">
        <v>28</v>
      </c>
      <c r="D14" s="4" t="s">
        <v>38</v>
      </c>
      <c r="E14" s="4">
        <v>50</v>
      </c>
      <c r="F14" s="4"/>
      <c r="G14" s="4"/>
    </row>
    <row r="15" spans="1:7" x14ac:dyDescent="0.25">
      <c r="A15" s="4">
        <v>10</v>
      </c>
      <c r="B15" s="8" t="s">
        <v>13</v>
      </c>
      <c r="C15" s="8" t="s">
        <v>29</v>
      </c>
      <c r="D15" s="4" t="s">
        <v>35</v>
      </c>
      <c r="E15" s="4">
        <v>5</v>
      </c>
      <c r="F15" s="4"/>
      <c r="G15" s="4"/>
    </row>
    <row r="16" spans="1:7" ht="31.5" x14ac:dyDescent="0.25">
      <c r="A16" s="4">
        <v>11</v>
      </c>
      <c r="B16" s="7" t="s">
        <v>14</v>
      </c>
      <c r="C16" s="8" t="s">
        <v>30</v>
      </c>
      <c r="D16" s="4" t="s">
        <v>37</v>
      </c>
      <c r="E16" s="4">
        <v>20</v>
      </c>
      <c r="F16" s="4"/>
      <c r="G16" s="4"/>
    </row>
    <row r="17" spans="1:7" ht="31.5" x14ac:dyDescent="0.25">
      <c r="A17" s="4">
        <v>12</v>
      </c>
      <c r="B17" s="8" t="s">
        <v>15</v>
      </c>
      <c r="C17" s="8" t="s">
        <v>7</v>
      </c>
      <c r="D17" s="4" t="s">
        <v>38</v>
      </c>
      <c r="E17" s="4">
        <v>3</v>
      </c>
      <c r="F17" s="4"/>
      <c r="G17" s="4"/>
    </row>
    <row r="18" spans="1:7" ht="31.5" x14ac:dyDescent="0.25">
      <c r="A18" s="4">
        <v>13</v>
      </c>
      <c r="B18" s="8" t="s">
        <v>16</v>
      </c>
      <c r="C18" s="8" t="s">
        <v>31</v>
      </c>
      <c r="D18" s="4" t="s">
        <v>38</v>
      </c>
      <c r="E18" s="4">
        <v>3</v>
      </c>
      <c r="F18" s="4"/>
      <c r="G18" s="4"/>
    </row>
    <row r="19" spans="1:7" ht="31.5" x14ac:dyDescent="0.25">
      <c r="A19" s="4">
        <v>14</v>
      </c>
      <c r="B19" s="8" t="s">
        <v>17</v>
      </c>
      <c r="C19" s="8" t="s">
        <v>32</v>
      </c>
      <c r="D19" s="4" t="s">
        <v>39</v>
      </c>
      <c r="E19" s="4">
        <v>5</v>
      </c>
      <c r="F19" s="4"/>
      <c r="G19" s="4"/>
    </row>
    <row r="20" spans="1:7" x14ac:dyDescent="0.25">
      <c r="A20" s="4">
        <v>15</v>
      </c>
      <c r="B20" s="8" t="s">
        <v>51</v>
      </c>
      <c r="C20" s="8" t="s">
        <v>8</v>
      </c>
      <c r="D20" s="4" t="s">
        <v>40</v>
      </c>
      <c r="E20" s="4">
        <v>100</v>
      </c>
      <c r="F20" s="4"/>
      <c r="G20" s="4"/>
    </row>
    <row r="21" spans="1:7" x14ac:dyDescent="0.25">
      <c r="A21" s="4">
        <v>16</v>
      </c>
      <c r="B21" s="8" t="s">
        <v>18</v>
      </c>
      <c r="C21" s="8" t="s">
        <v>33</v>
      </c>
      <c r="D21" s="4" t="s">
        <v>35</v>
      </c>
      <c r="E21" s="4">
        <v>5</v>
      </c>
      <c r="F21" s="4"/>
      <c r="G21" s="4"/>
    </row>
    <row r="22" spans="1:7" x14ac:dyDescent="0.25">
      <c r="A22" s="4">
        <v>17</v>
      </c>
      <c r="B22" s="8" t="s">
        <v>19</v>
      </c>
      <c r="C22" s="8" t="s">
        <v>34</v>
      </c>
      <c r="D22" s="4" t="s">
        <v>37</v>
      </c>
      <c r="E22" s="4">
        <v>5</v>
      </c>
      <c r="F22" s="4"/>
      <c r="G22" s="4"/>
    </row>
    <row r="23" spans="1:7" ht="31.5" x14ac:dyDescent="0.25">
      <c r="A23" s="4">
        <v>18</v>
      </c>
      <c r="B23" s="8" t="s">
        <v>52</v>
      </c>
      <c r="C23" s="8" t="s">
        <v>9</v>
      </c>
      <c r="D23" s="4" t="s">
        <v>37</v>
      </c>
      <c r="E23" s="4">
        <v>12</v>
      </c>
      <c r="F23" s="4"/>
      <c r="G23" s="4"/>
    </row>
    <row r="24" spans="1:7" x14ac:dyDescent="0.25">
      <c r="A24" s="4">
        <v>19</v>
      </c>
      <c r="B24" s="8" t="s">
        <v>53</v>
      </c>
      <c r="C24" s="8" t="s">
        <v>10</v>
      </c>
      <c r="D24" s="4" t="s">
        <v>36</v>
      </c>
      <c r="E24" s="4">
        <v>25</v>
      </c>
      <c r="F24" s="4"/>
      <c r="G24" s="4"/>
    </row>
    <row r="25" spans="1:7" x14ac:dyDescent="0.25">
      <c r="A25" s="4">
        <v>20</v>
      </c>
      <c r="B25" s="8" t="s">
        <v>20</v>
      </c>
      <c r="C25" s="8" t="s">
        <v>11</v>
      </c>
      <c r="D25" s="4" t="s">
        <v>35</v>
      </c>
      <c r="E25" s="6">
        <v>10</v>
      </c>
      <c r="F25" s="4"/>
      <c r="G25" s="4"/>
    </row>
    <row r="26" spans="1:7" x14ac:dyDescent="0.25">
      <c r="A26" s="4">
        <v>21</v>
      </c>
      <c r="B26" s="8" t="s">
        <v>21</v>
      </c>
      <c r="C26" s="8" t="s">
        <v>12</v>
      </c>
      <c r="D26" s="4" t="s">
        <v>37</v>
      </c>
      <c r="E26" s="4">
        <v>20</v>
      </c>
      <c r="F26" s="4"/>
      <c r="G26" s="4"/>
    </row>
    <row r="27" spans="1:7" ht="31.5" x14ac:dyDescent="0.25">
      <c r="A27" s="4">
        <v>22</v>
      </c>
      <c r="B27" s="8" t="s">
        <v>22</v>
      </c>
      <c r="C27" s="8" t="s">
        <v>0</v>
      </c>
      <c r="D27" s="4" t="s">
        <v>37</v>
      </c>
      <c r="E27" s="4">
        <v>30</v>
      </c>
      <c r="F27" s="4"/>
      <c r="G27" s="4"/>
    </row>
    <row r="28" spans="1:7" ht="31.5" x14ac:dyDescent="0.25">
      <c r="A28" s="4">
        <v>23</v>
      </c>
      <c r="B28" s="8" t="s">
        <v>54</v>
      </c>
      <c r="C28" s="8" t="s">
        <v>59</v>
      </c>
      <c r="D28" s="4" t="s">
        <v>37</v>
      </c>
      <c r="E28" s="4">
        <v>5</v>
      </c>
      <c r="F28" s="4"/>
      <c r="G28" s="4"/>
    </row>
    <row r="29" spans="1:7" x14ac:dyDescent="0.25">
      <c r="A29" s="4">
        <v>24</v>
      </c>
      <c r="B29" s="8" t="s">
        <v>55</v>
      </c>
      <c r="C29" s="8" t="s">
        <v>29</v>
      </c>
      <c r="D29" s="4" t="s">
        <v>38</v>
      </c>
      <c r="E29" s="4">
        <v>200</v>
      </c>
      <c r="F29" s="4"/>
      <c r="G29" s="4"/>
    </row>
    <row r="30" spans="1:7" ht="42" customHeight="1" x14ac:dyDescent="0.25">
      <c r="A30" s="4">
        <v>25</v>
      </c>
      <c r="B30" s="8" t="s">
        <v>56</v>
      </c>
      <c r="C30" s="8" t="s">
        <v>58</v>
      </c>
      <c r="D30" s="4" t="s">
        <v>37</v>
      </c>
      <c r="E30" s="4">
        <v>3</v>
      </c>
      <c r="F30" s="4"/>
      <c r="G30" s="4"/>
    </row>
    <row r="31" spans="1:7" ht="50.25" customHeight="1" x14ac:dyDescent="0.25">
      <c r="A31" s="4">
        <v>26</v>
      </c>
      <c r="B31" s="8" t="s">
        <v>57</v>
      </c>
      <c r="C31" s="8" t="s">
        <v>58</v>
      </c>
      <c r="D31" s="4" t="s">
        <v>38</v>
      </c>
      <c r="E31" s="4">
        <v>2</v>
      </c>
      <c r="F31" s="4"/>
      <c r="G31" s="4"/>
    </row>
  </sheetData>
  <mergeCells count="1">
    <mergeCell ref="A3:G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93"/>
  <sheetViews>
    <sheetView tabSelected="1" view="pageBreakPreview" zoomScale="80" zoomScaleNormal="80" zoomScaleSheetLayoutView="80" workbookViewId="0">
      <pane ySplit="5" topLeftCell="A45" activePane="bottomLeft" state="frozen"/>
      <selection pane="bottomLeft" activeCell="V6" sqref="V6"/>
    </sheetView>
  </sheetViews>
  <sheetFormatPr defaultRowHeight="26.25" customHeight="1" x14ac:dyDescent="0.25"/>
  <cols>
    <col min="1" max="1" width="8.140625" style="11" bestFit="1" customWidth="1"/>
    <col min="2" max="2" width="35.140625" style="11" customWidth="1"/>
    <col min="3" max="3" width="40" style="22" customWidth="1"/>
    <col min="4" max="4" width="13" style="11" customWidth="1"/>
    <col min="5" max="5" width="12.28515625" style="11" customWidth="1"/>
    <col min="6" max="6" width="14.7109375" style="11" customWidth="1"/>
    <col min="7" max="7" width="18.7109375" style="26" customWidth="1"/>
    <col min="8" max="8" width="14.140625" style="27" customWidth="1"/>
    <col min="9" max="9" width="24" style="11" customWidth="1"/>
    <col min="10" max="11" width="17.5703125" style="11" customWidth="1"/>
    <col min="12" max="12" width="17" style="11" customWidth="1"/>
    <col min="13" max="15" width="17.5703125" style="11" customWidth="1"/>
    <col min="16" max="16" width="17.5703125" style="22" customWidth="1"/>
    <col min="17" max="16384" width="9.140625" style="11"/>
  </cols>
  <sheetData>
    <row r="1" spans="1:16" ht="26.25" customHeight="1" x14ac:dyDescent="0.25">
      <c r="A1" s="21"/>
      <c r="B1" s="21"/>
      <c r="C1" s="35"/>
      <c r="D1" s="21"/>
      <c r="E1" s="21"/>
      <c r="F1" s="21"/>
      <c r="G1" s="21"/>
      <c r="H1" s="36"/>
      <c r="I1" s="37"/>
    </row>
    <row r="2" spans="1:16" ht="26.25" customHeight="1" x14ac:dyDescent="0.25">
      <c r="A2" s="21"/>
      <c r="B2" s="21"/>
      <c r="C2" s="35"/>
      <c r="D2" s="21"/>
      <c r="E2" s="21"/>
      <c r="F2" s="21"/>
      <c r="G2" s="21"/>
      <c r="H2" s="36"/>
      <c r="I2" s="37"/>
    </row>
    <row r="3" spans="1:16" ht="40.5" customHeight="1" x14ac:dyDescent="0.25">
      <c r="A3" s="77" t="s">
        <v>203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ht="26.25" customHeight="1" x14ac:dyDescent="0.25">
      <c r="A4" s="32"/>
      <c r="B4" s="32"/>
      <c r="C4" s="33"/>
      <c r="D4" s="32"/>
      <c r="E4" s="32"/>
      <c r="F4" s="32"/>
      <c r="G4" s="32"/>
      <c r="H4" s="38"/>
      <c r="I4" s="21"/>
    </row>
    <row r="5" spans="1:16" s="14" customFormat="1" ht="71.25" customHeight="1" x14ac:dyDescent="0.25">
      <c r="A5" s="20" t="s">
        <v>63</v>
      </c>
      <c r="B5" s="20" t="s">
        <v>86</v>
      </c>
      <c r="C5" s="20" t="s">
        <v>72</v>
      </c>
      <c r="D5" s="20" t="s">
        <v>41</v>
      </c>
      <c r="E5" s="20" t="s">
        <v>62</v>
      </c>
      <c r="F5" s="16" t="s">
        <v>71</v>
      </c>
      <c r="G5" s="16" t="s">
        <v>64</v>
      </c>
      <c r="H5" s="17" t="s">
        <v>67</v>
      </c>
      <c r="I5" s="18" t="s">
        <v>66</v>
      </c>
      <c r="J5" s="13" t="s">
        <v>85</v>
      </c>
      <c r="K5" s="13" t="s">
        <v>186</v>
      </c>
      <c r="L5" s="13" t="s">
        <v>196</v>
      </c>
      <c r="M5" s="13" t="s">
        <v>202</v>
      </c>
      <c r="N5" s="13" t="s">
        <v>75</v>
      </c>
      <c r="O5" s="13" t="s">
        <v>197</v>
      </c>
      <c r="P5" s="13" t="s">
        <v>76</v>
      </c>
    </row>
    <row r="6" spans="1:16" s="19" customFormat="1" ht="42.75" customHeight="1" x14ac:dyDescent="0.25">
      <c r="A6" s="15">
        <v>1</v>
      </c>
      <c r="B6" s="46" t="s">
        <v>87</v>
      </c>
      <c r="C6" s="46" t="s">
        <v>87</v>
      </c>
      <c r="D6" s="47" t="s">
        <v>38</v>
      </c>
      <c r="E6" s="47">
        <v>20</v>
      </c>
      <c r="F6" s="48">
        <v>23520</v>
      </c>
      <c r="G6" s="49">
        <f>E6*F6</f>
        <v>470400</v>
      </c>
      <c r="H6" s="80" t="s">
        <v>184</v>
      </c>
      <c r="I6" s="20" t="s">
        <v>73</v>
      </c>
      <c r="J6" s="34"/>
      <c r="K6" s="75">
        <v>3620</v>
      </c>
      <c r="L6" s="34"/>
      <c r="M6" s="34"/>
      <c r="N6" s="34">
        <v>6000</v>
      </c>
      <c r="O6" s="34"/>
      <c r="P6" s="13" t="s">
        <v>198</v>
      </c>
    </row>
    <row r="7" spans="1:16" s="19" customFormat="1" ht="42.75" customHeight="1" x14ac:dyDescent="0.25">
      <c r="A7" s="15">
        <v>2</v>
      </c>
      <c r="B7" s="46" t="s">
        <v>88</v>
      </c>
      <c r="C7" s="46" t="s">
        <v>88</v>
      </c>
      <c r="D7" s="47" t="s">
        <v>38</v>
      </c>
      <c r="E7" s="47">
        <v>20</v>
      </c>
      <c r="F7" s="50">
        <v>23520</v>
      </c>
      <c r="G7" s="49">
        <f t="shared" ref="G7:G70" si="0">E7*F7</f>
        <v>470400</v>
      </c>
      <c r="H7" s="81"/>
      <c r="I7" s="20" t="s">
        <v>73</v>
      </c>
      <c r="J7" s="34"/>
      <c r="K7" s="75">
        <v>4530</v>
      </c>
      <c r="L7" s="34"/>
      <c r="M7" s="34"/>
      <c r="N7" s="34">
        <v>6000</v>
      </c>
      <c r="O7" s="34"/>
      <c r="P7" s="13" t="s">
        <v>198</v>
      </c>
    </row>
    <row r="8" spans="1:16" s="19" customFormat="1" ht="42.75" customHeight="1" x14ac:dyDescent="0.25">
      <c r="A8" s="15">
        <v>3</v>
      </c>
      <c r="B8" s="46" t="s">
        <v>89</v>
      </c>
      <c r="C8" s="46" t="s">
        <v>89</v>
      </c>
      <c r="D8" s="47" t="s">
        <v>38</v>
      </c>
      <c r="E8" s="47">
        <v>20</v>
      </c>
      <c r="F8" s="50">
        <v>23520</v>
      </c>
      <c r="G8" s="49">
        <f t="shared" si="0"/>
        <v>470400</v>
      </c>
      <c r="H8" s="81"/>
      <c r="I8" s="20" t="s">
        <v>73</v>
      </c>
      <c r="J8" s="34"/>
      <c r="K8" s="75">
        <v>4530</v>
      </c>
      <c r="L8" s="34"/>
      <c r="M8" s="34"/>
      <c r="N8" s="34">
        <v>6000</v>
      </c>
      <c r="O8" s="34"/>
      <c r="P8" s="13" t="s">
        <v>198</v>
      </c>
    </row>
    <row r="9" spans="1:16" s="19" customFormat="1" ht="54.75" customHeight="1" x14ac:dyDescent="0.25">
      <c r="A9" s="15">
        <v>4</v>
      </c>
      <c r="B9" s="46" t="s">
        <v>90</v>
      </c>
      <c r="C9" s="46" t="s">
        <v>90</v>
      </c>
      <c r="D9" s="47" t="s">
        <v>38</v>
      </c>
      <c r="E9" s="47">
        <v>20</v>
      </c>
      <c r="F9" s="50">
        <v>55000</v>
      </c>
      <c r="G9" s="49">
        <f t="shared" si="0"/>
        <v>1100000</v>
      </c>
      <c r="H9" s="81"/>
      <c r="I9" s="20" t="s">
        <v>73</v>
      </c>
      <c r="J9" s="34"/>
      <c r="K9" s="34"/>
      <c r="L9" s="34"/>
      <c r="M9" s="34"/>
      <c r="N9" s="75">
        <v>6200</v>
      </c>
      <c r="O9" s="34"/>
      <c r="P9" s="13" t="s">
        <v>74</v>
      </c>
    </row>
    <row r="10" spans="1:16" s="19" customFormat="1" ht="55.5" customHeight="1" x14ac:dyDescent="0.25">
      <c r="A10" s="15">
        <v>5</v>
      </c>
      <c r="B10" s="46" t="s">
        <v>91</v>
      </c>
      <c r="C10" s="46" t="s">
        <v>91</v>
      </c>
      <c r="D10" s="47" t="s">
        <v>38</v>
      </c>
      <c r="E10" s="47">
        <v>20</v>
      </c>
      <c r="F10" s="50">
        <v>55000</v>
      </c>
      <c r="G10" s="49">
        <f t="shared" si="0"/>
        <v>1100000</v>
      </c>
      <c r="H10" s="81"/>
      <c r="I10" s="20" t="s">
        <v>73</v>
      </c>
      <c r="J10" s="34"/>
      <c r="K10" s="34"/>
      <c r="L10" s="34"/>
      <c r="M10" s="34"/>
      <c r="N10" s="75">
        <v>6200</v>
      </c>
      <c r="O10" s="34"/>
      <c r="P10" s="13" t="s">
        <v>74</v>
      </c>
    </row>
    <row r="11" spans="1:16" s="19" customFormat="1" ht="54.75" customHeight="1" x14ac:dyDescent="0.25">
      <c r="A11" s="15">
        <v>6</v>
      </c>
      <c r="B11" s="46" t="s">
        <v>92</v>
      </c>
      <c r="C11" s="46" t="s">
        <v>92</v>
      </c>
      <c r="D11" s="47" t="s">
        <v>38</v>
      </c>
      <c r="E11" s="47">
        <v>20</v>
      </c>
      <c r="F11" s="50">
        <v>55000</v>
      </c>
      <c r="G11" s="49">
        <f t="shared" si="0"/>
        <v>1100000</v>
      </c>
      <c r="H11" s="81"/>
      <c r="I11" s="20" t="s">
        <v>73</v>
      </c>
      <c r="J11" s="34"/>
      <c r="K11" s="34"/>
      <c r="L11" s="34"/>
      <c r="M11" s="75">
        <v>2550</v>
      </c>
      <c r="N11" s="34"/>
      <c r="O11" s="34"/>
      <c r="P11" s="13" t="s">
        <v>199</v>
      </c>
    </row>
    <row r="12" spans="1:16" s="19" customFormat="1" ht="57.75" customHeight="1" x14ac:dyDescent="0.25">
      <c r="A12" s="15">
        <v>7</v>
      </c>
      <c r="B12" s="46" t="s">
        <v>93</v>
      </c>
      <c r="C12" s="46" t="s">
        <v>93</v>
      </c>
      <c r="D12" s="47" t="s">
        <v>38</v>
      </c>
      <c r="E12" s="47">
        <v>20</v>
      </c>
      <c r="F12" s="50">
        <v>55000</v>
      </c>
      <c r="G12" s="49">
        <f t="shared" si="0"/>
        <v>1100000</v>
      </c>
      <c r="H12" s="81"/>
      <c r="I12" s="20" t="s">
        <v>73</v>
      </c>
      <c r="J12" s="34"/>
      <c r="K12" s="34"/>
      <c r="L12" s="34"/>
      <c r="M12" s="75">
        <v>1790</v>
      </c>
      <c r="N12" s="34"/>
      <c r="O12" s="34"/>
      <c r="P12" s="13" t="s">
        <v>199</v>
      </c>
    </row>
    <row r="13" spans="1:16" s="19" customFormat="1" ht="64.5" customHeight="1" x14ac:dyDescent="0.25">
      <c r="A13" s="15">
        <v>8</v>
      </c>
      <c r="B13" s="46" t="s">
        <v>94</v>
      </c>
      <c r="C13" s="46" t="s">
        <v>94</v>
      </c>
      <c r="D13" s="47" t="s">
        <v>38</v>
      </c>
      <c r="E13" s="47">
        <v>10</v>
      </c>
      <c r="F13" s="50">
        <v>55000</v>
      </c>
      <c r="G13" s="49">
        <f t="shared" si="0"/>
        <v>550000</v>
      </c>
      <c r="H13" s="81"/>
      <c r="I13" s="20" t="s">
        <v>73</v>
      </c>
      <c r="J13" s="34"/>
      <c r="K13" s="34"/>
      <c r="L13" s="34"/>
      <c r="M13" s="34"/>
      <c r="N13" s="75">
        <v>6200</v>
      </c>
      <c r="O13" s="34"/>
      <c r="P13" s="13" t="s">
        <v>74</v>
      </c>
    </row>
    <row r="14" spans="1:16" s="19" customFormat="1" ht="39.75" customHeight="1" x14ac:dyDescent="0.25">
      <c r="A14" s="15">
        <v>9</v>
      </c>
      <c r="B14" s="46" t="s">
        <v>95</v>
      </c>
      <c r="C14" s="46" t="s">
        <v>95</v>
      </c>
      <c r="D14" s="46" t="s">
        <v>37</v>
      </c>
      <c r="E14" s="47">
        <v>20</v>
      </c>
      <c r="F14" s="50">
        <v>42000</v>
      </c>
      <c r="G14" s="49">
        <f t="shared" si="0"/>
        <v>840000</v>
      </c>
      <c r="H14" s="81"/>
      <c r="I14" s="20" t="s">
        <v>73</v>
      </c>
      <c r="J14" s="34"/>
      <c r="K14" s="34"/>
      <c r="L14" s="34"/>
      <c r="M14" s="34"/>
      <c r="N14" s="34"/>
      <c r="O14" s="34"/>
      <c r="P14" s="13" t="s">
        <v>77</v>
      </c>
    </row>
    <row r="15" spans="1:16" s="19" customFormat="1" ht="44.25" customHeight="1" x14ac:dyDescent="0.25">
      <c r="A15" s="15">
        <v>10</v>
      </c>
      <c r="B15" s="46" t="s">
        <v>96</v>
      </c>
      <c r="C15" s="46" t="s">
        <v>96</v>
      </c>
      <c r="D15" s="46" t="s">
        <v>37</v>
      </c>
      <c r="E15" s="47">
        <v>15</v>
      </c>
      <c r="F15" s="50">
        <v>18000</v>
      </c>
      <c r="G15" s="49">
        <f t="shared" si="0"/>
        <v>270000</v>
      </c>
      <c r="H15" s="81"/>
      <c r="I15" s="20" t="s">
        <v>73</v>
      </c>
      <c r="J15" s="75">
        <v>15100</v>
      </c>
      <c r="K15" s="34"/>
      <c r="L15" s="34"/>
      <c r="M15" s="34"/>
      <c r="N15" s="34"/>
      <c r="O15" s="34"/>
      <c r="P15" s="13" t="s">
        <v>185</v>
      </c>
    </row>
    <row r="16" spans="1:16" s="19" customFormat="1" ht="26.25" customHeight="1" x14ac:dyDescent="0.25">
      <c r="A16" s="15">
        <v>11</v>
      </c>
      <c r="B16" s="46" t="s">
        <v>97</v>
      </c>
      <c r="C16" s="46" t="s">
        <v>97</v>
      </c>
      <c r="D16" s="46" t="s">
        <v>37</v>
      </c>
      <c r="E16" s="47">
        <v>15</v>
      </c>
      <c r="F16" s="50">
        <v>32500</v>
      </c>
      <c r="G16" s="49">
        <f t="shared" si="0"/>
        <v>487500</v>
      </c>
      <c r="H16" s="81"/>
      <c r="I16" s="20" t="s">
        <v>73</v>
      </c>
      <c r="J16" s="75">
        <v>24460</v>
      </c>
      <c r="K16" s="34"/>
      <c r="L16" s="34"/>
      <c r="M16" s="34"/>
      <c r="N16" s="34"/>
      <c r="O16" s="34"/>
      <c r="P16" s="13" t="s">
        <v>185</v>
      </c>
    </row>
    <row r="17" spans="1:16" s="19" customFormat="1" ht="26.25" customHeight="1" x14ac:dyDescent="0.25">
      <c r="A17" s="15">
        <v>12</v>
      </c>
      <c r="B17" s="46" t="s">
        <v>98</v>
      </c>
      <c r="C17" s="46" t="s">
        <v>98</v>
      </c>
      <c r="D17" s="46" t="s">
        <v>37</v>
      </c>
      <c r="E17" s="47">
        <v>20</v>
      </c>
      <c r="F17" s="50">
        <v>32500</v>
      </c>
      <c r="G17" s="49">
        <f t="shared" si="0"/>
        <v>650000</v>
      </c>
      <c r="H17" s="81"/>
      <c r="I17" s="20" t="s">
        <v>73</v>
      </c>
      <c r="J17" s="75">
        <v>31560</v>
      </c>
      <c r="K17" s="34"/>
      <c r="L17" s="34"/>
      <c r="M17" s="34"/>
      <c r="N17" s="34"/>
      <c r="O17" s="34"/>
      <c r="P17" s="13" t="s">
        <v>185</v>
      </c>
    </row>
    <row r="18" spans="1:16" s="19" customFormat="1" ht="26.25" customHeight="1" x14ac:dyDescent="0.25">
      <c r="A18" s="15">
        <v>13</v>
      </c>
      <c r="B18" s="46" t="s">
        <v>99</v>
      </c>
      <c r="C18" s="46" t="s">
        <v>99</v>
      </c>
      <c r="D18" s="46" t="s">
        <v>37</v>
      </c>
      <c r="E18" s="47">
        <v>20</v>
      </c>
      <c r="F18" s="50">
        <v>34500</v>
      </c>
      <c r="G18" s="49">
        <f t="shared" si="0"/>
        <v>690000</v>
      </c>
      <c r="H18" s="81"/>
      <c r="I18" s="20" t="s">
        <v>73</v>
      </c>
      <c r="J18" s="75">
        <v>34300</v>
      </c>
      <c r="K18" s="34"/>
      <c r="L18" s="34"/>
      <c r="M18" s="34"/>
      <c r="N18" s="34"/>
      <c r="O18" s="34"/>
      <c r="P18" s="13" t="s">
        <v>185</v>
      </c>
    </row>
    <row r="19" spans="1:16" s="19" customFormat="1" ht="26.25" customHeight="1" x14ac:dyDescent="0.25">
      <c r="A19" s="15">
        <v>14</v>
      </c>
      <c r="B19" s="46" t="s">
        <v>100</v>
      </c>
      <c r="C19" s="46" t="s">
        <v>100</v>
      </c>
      <c r="D19" s="46" t="s">
        <v>37</v>
      </c>
      <c r="E19" s="47">
        <v>12</v>
      </c>
      <c r="F19" s="50">
        <v>19000</v>
      </c>
      <c r="G19" s="49">
        <f t="shared" si="0"/>
        <v>228000</v>
      </c>
      <c r="H19" s="81"/>
      <c r="I19" s="20" t="s">
        <v>73</v>
      </c>
      <c r="J19" s="75">
        <v>18900</v>
      </c>
      <c r="K19" s="34"/>
      <c r="L19" s="34"/>
      <c r="M19" s="34"/>
      <c r="N19" s="34"/>
      <c r="O19" s="34"/>
      <c r="P19" s="13" t="s">
        <v>185</v>
      </c>
    </row>
    <row r="20" spans="1:16" s="19" customFormat="1" ht="45.75" customHeight="1" x14ac:dyDescent="0.25">
      <c r="A20" s="15">
        <v>15</v>
      </c>
      <c r="B20" s="46" t="s">
        <v>101</v>
      </c>
      <c r="C20" s="46" t="s">
        <v>101</v>
      </c>
      <c r="D20" s="46" t="s">
        <v>37</v>
      </c>
      <c r="E20" s="47">
        <v>5</v>
      </c>
      <c r="F20" s="50">
        <v>130507</v>
      </c>
      <c r="G20" s="49">
        <f t="shared" si="0"/>
        <v>652535</v>
      </c>
      <c r="H20" s="81"/>
      <c r="I20" s="20" t="s">
        <v>73</v>
      </c>
      <c r="J20" s="34"/>
      <c r="K20" s="34"/>
      <c r="L20" s="34"/>
      <c r="M20" s="34"/>
      <c r="N20" s="34"/>
      <c r="O20" s="34"/>
      <c r="P20" s="13" t="s">
        <v>77</v>
      </c>
    </row>
    <row r="21" spans="1:16" s="19" customFormat="1" ht="48" customHeight="1" x14ac:dyDescent="0.25">
      <c r="A21" s="15">
        <v>16</v>
      </c>
      <c r="B21" s="46" t="s">
        <v>102</v>
      </c>
      <c r="C21" s="46" t="s">
        <v>102</v>
      </c>
      <c r="D21" s="46" t="s">
        <v>37</v>
      </c>
      <c r="E21" s="47">
        <v>3</v>
      </c>
      <c r="F21" s="50">
        <v>130507</v>
      </c>
      <c r="G21" s="49">
        <f t="shared" si="0"/>
        <v>391521</v>
      </c>
      <c r="H21" s="81"/>
      <c r="I21" s="20" t="s">
        <v>73</v>
      </c>
      <c r="J21" s="34"/>
      <c r="K21" s="34"/>
      <c r="L21" s="34"/>
      <c r="M21" s="34"/>
      <c r="N21" s="34"/>
      <c r="O21" s="34"/>
      <c r="P21" s="13" t="s">
        <v>77</v>
      </c>
    </row>
    <row r="22" spans="1:16" s="19" customFormat="1" ht="31.5" x14ac:dyDescent="0.25">
      <c r="A22" s="15">
        <v>17</v>
      </c>
      <c r="B22" s="46" t="s">
        <v>103</v>
      </c>
      <c r="C22" s="46" t="s">
        <v>103</v>
      </c>
      <c r="D22" s="47" t="s">
        <v>38</v>
      </c>
      <c r="E22" s="47">
        <v>10</v>
      </c>
      <c r="F22" s="50">
        <v>15000</v>
      </c>
      <c r="G22" s="49">
        <f t="shared" si="0"/>
        <v>150000</v>
      </c>
      <c r="H22" s="81"/>
      <c r="I22" s="20" t="s">
        <v>73</v>
      </c>
      <c r="J22" s="75">
        <v>12730</v>
      </c>
      <c r="K22" s="34"/>
      <c r="L22" s="34"/>
      <c r="M22" s="34"/>
      <c r="N22" s="34"/>
      <c r="O22" s="34"/>
      <c r="P22" s="13" t="s">
        <v>185</v>
      </c>
    </row>
    <row r="23" spans="1:16" s="19" customFormat="1" ht="94.5" x14ac:dyDescent="0.25">
      <c r="A23" s="15">
        <v>18</v>
      </c>
      <c r="B23" s="46" t="s">
        <v>104</v>
      </c>
      <c r="C23" s="46" t="s">
        <v>104</v>
      </c>
      <c r="D23" s="47" t="s">
        <v>38</v>
      </c>
      <c r="E23" s="47">
        <v>40</v>
      </c>
      <c r="F23" s="50">
        <v>7500</v>
      </c>
      <c r="G23" s="49">
        <f t="shared" si="0"/>
        <v>300000</v>
      </c>
      <c r="H23" s="81"/>
      <c r="I23" s="20" t="s">
        <v>73</v>
      </c>
      <c r="J23" s="34"/>
      <c r="K23" s="34"/>
      <c r="L23" s="34"/>
      <c r="M23" s="34"/>
      <c r="N23" s="34"/>
      <c r="O23" s="34"/>
      <c r="P23" s="13" t="s">
        <v>77</v>
      </c>
    </row>
    <row r="24" spans="1:16" s="19" customFormat="1" ht="94.5" x14ac:dyDescent="0.25">
      <c r="A24" s="15">
        <v>19</v>
      </c>
      <c r="B24" s="46" t="s">
        <v>105</v>
      </c>
      <c r="C24" s="46" t="s">
        <v>105</v>
      </c>
      <c r="D24" s="47" t="s">
        <v>38</v>
      </c>
      <c r="E24" s="47">
        <v>2</v>
      </c>
      <c r="F24" s="50">
        <v>8500</v>
      </c>
      <c r="G24" s="49">
        <f t="shared" si="0"/>
        <v>17000</v>
      </c>
      <c r="H24" s="81"/>
      <c r="I24" s="20" t="s">
        <v>73</v>
      </c>
      <c r="J24" s="34"/>
      <c r="K24" s="34"/>
      <c r="L24" s="34"/>
      <c r="M24" s="34"/>
      <c r="N24" s="34"/>
      <c r="O24" s="34"/>
      <c r="P24" s="13" t="s">
        <v>77</v>
      </c>
    </row>
    <row r="25" spans="1:16" s="19" customFormat="1" ht="51" customHeight="1" x14ac:dyDescent="0.25">
      <c r="A25" s="15">
        <v>20</v>
      </c>
      <c r="B25" s="46" t="s">
        <v>106</v>
      </c>
      <c r="C25" s="46" t="s">
        <v>106</v>
      </c>
      <c r="D25" s="47" t="s">
        <v>38</v>
      </c>
      <c r="E25" s="47">
        <v>10</v>
      </c>
      <c r="F25" s="50">
        <v>70000</v>
      </c>
      <c r="G25" s="49">
        <f t="shared" si="0"/>
        <v>700000</v>
      </c>
      <c r="H25" s="81"/>
      <c r="I25" s="20" t="s">
        <v>73</v>
      </c>
      <c r="J25" s="34"/>
      <c r="K25" s="34"/>
      <c r="L25" s="34"/>
      <c r="M25" s="34"/>
      <c r="N25" s="34"/>
      <c r="O25" s="34"/>
      <c r="P25" s="13" t="s">
        <v>77</v>
      </c>
    </row>
    <row r="26" spans="1:16" s="19" customFormat="1" ht="52.5" customHeight="1" x14ac:dyDescent="0.25">
      <c r="A26" s="15">
        <v>21</v>
      </c>
      <c r="B26" s="46" t="s">
        <v>107</v>
      </c>
      <c r="C26" s="46" t="s">
        <v>107</v>
      </c>
      <c r="D26" s="47" t="s">
        <v>38</v>
      </c>
      <c r="E26" s="47">
        <v>8</v>
      </c>
      <c r="F26" s="50">
        <v>18000</v>
      </c>
      <c r="G26" s="49">
        <f t="shared" si="0"/>
        <v>144000</v>
      </c>
      <c r="H26" s="81"/>
      <c r="I26" s="20" t="s">
        <v>73</v>
      </c>
      <c r="J26" s="34"/>
      <c r="K26" s="34"/>
      <c r="L26" s="34"/>
      <c r="M26" s="34"/>
      <c r="N26" s="34"/>
      <c r="O26" s="34"/>
      <c r="P26" s="13" t="s">
        <v>77</v>
      </c>
    </row>
    <row r="27" spans="1:16" s="19" customFormat="1" ht="30" customHeight="1" x14ac:dyDescent="0.25">
      <c r="A27" s="15">
        <v>22</v>
      </c>
      <c r="B27" s="46" t="s">
        <v>108</v>
      </c>
      <c r="C27" s="46" t="s">
        <v>108</v>
      </c>
      <c r="D27" s="47" t="s">
        <v>38</v>
      </c>
      <c r="E27" s="47">
        <v>2</v>
      </c>
      <c r="F27" s="50">
        <v>18000</v>
      </c>
      <c r="G27" s="49">
        <f t="shared" si="0"/>
        <v>36000</v>
      </c>
      <c r="H27" s="81"/>
      <c r="I27" s="20" t="s">
        <v>73</v>
      </c>
      <c r="J27" s="34"/>
      <c r="K27" s="34"/>
      <c r="L27" s="34"/>
      <c r="M27" s="34"/>
      <c r="N27" s="34"/>
      <c r="O27" s="34"/>
      <c r="P27" s="13" t="s">
        <v>77</v>
      </c>
    </row>
    <row r="28" spans="1:16" s="19" customFormat="1" ht="55.5" customHeight="1" x14ac:dyDescent="0.25">
      <c r="A28" s="15">
        <v>23</v>
      </c>
      <c r="B28" s="46" t="s">
        <v>109</v>
      </c>
      <c r="C28" s="46" t="s">
        <v>109</v>
      </c>
      <c r="D28" s="47" t="s">
        <v>38</v>
      </c>
      <c r="E28" s="47">
        <v>10</v>
      </c>
      <c r="F28" s="50">
        <v>25000</v>
      </c>
      <c r="G28" s="49">
        <f t="shared" si="0"/>
        <v>250000</v>
      </c>
      <c r="H28" s="81"/>
      <c r="I28" s="20" t="s">
        <v>73</v>
      </c>
      <c r="J28" s="34"/>
      <c r="K28" s="34"/>
      <c r="L28" s="34"/>
      <c r="M28" s="34"/>
      <c r="N28" s="34"/>
      <c r="O28" s="34"/>
      <c r="P28" s="13" t="s">
        <v>77</v>
      </c>
    </row>
    <row r="29" spans="1:16" s="19" customFormat="1" ht="30.75" customHeight="1" x14ac:dyDescent="0.25">
      <c r="A29" s="15">
        <v>24</v>
      </c>
      <c r="B29" s="46" t="s">
        <v>110</v>
      </c>
      <c r="C29" s="46" t="s">
        <v>110</v>
      </c>
      <c r="D29" s="47" t="s">
        <v>38</v>
      </c>
      <c r="E29" s="47">
        <v>10</v>
      </c>
      <c r="F29" s="50">
        <v>15000</v>
      </c>
      <c r="G29" s="49">
        <f t="shared" si="0"/>
        <v>150000</v>
      </c>
      <c r="H29" s="81"/>
      <c r="I29" s="20" t="s">
        <v>73</v>
      </c>
      <c r="J29" s="34"/>
      <c r="K29" s="34"/>
      <c r="L29" s="34"/>
      <c r="M29" s="34"/>
      <c r="N29" s="34"/>
      <c r="O29" s="34"/>
      <c r="P29" s="13" t="s">
        <v>77</v>
      </c>
    </row>
    <row r="30" spans="1:16" s="19" customFormat="1" ht="48.75" customHeight="1" x14ac:dyDescent="0.25">
      <c r="A30" s="15">
        <v>25</v>
      </c>
      <c r="B30" s="46" t="s">
        <v>111</v>
      </c>
      <c r="C30" s="46" t="s">
        <v>111</v>
      </c>
      <c r="D30" s="47" t="s">
        <v>38</v>
      </c>
      <c r="E30" s="47">
        <v>10</v>
      </c>
      <c r="F30" s="50">
        <v>75000</v>
      </c>
      <c r="G30" s="49">
        <f t="shared" si="0"/>
        <v>750000</v>
      </c>
      <c r="H30" s="81"/>
      <c r="I30" s="20" t="s">
        <v>73</v>
      </c>
      <c r="J30" s="34"/>
      <c r="K30" s="34"/>
      <c r="L30" s="34"/>
      <c r="M30" s="34"/>
      <c r="N30" s="34"/>
      <c r="O30" s="34"/>
      <c r="P30" s="13" t="s">
        <v>77</v>
      </c>
    </row>
    <row r="31" spans="1:16" s="19" customFormat="1" ht="94.5" x14ac:dyDescent="0.25">
      <c r="A31" s="15">
        <v>26</v>
      </c>
      <c r="B31" s="46" t="s">
        <v>112</v>
      </c>
      <c r="C31" s="46" t="s">
        <v>112</v>
      </c>
      <c r="D31" s="47" t="s">
        <v>38</v>
      </c>
      <c r="E31" s="47">
        <v>4</v>
      </c>
      <c r="F31" s="50">
        <v>70000</v>
      </c>
      <c r="G31" s="49">
        <f t="shared" si="0"/>
        <v>280000</v>
      </c>
      <c r="H31" s="81"/>
      <c r="I31" s="20" t="s">
        <v>73</v>
      </c>
      <c r="J31" s="34"/>
      <c r="K31" s="34"/>
      <c r="L31" s="34"/>
      <c r="M31" s="34"/>
      <c r="N31" s="34"/>
      <c r="O31" s="34"/>
      <c r="P31" s="13" t="s">
        <v>77</v>
      </c>
    </row>
    <row r="32" spans="1:16" s="19" customFormat="1" ht="57" customHeight="1" x14ac:dyDescent="0.25">
      <c r="A32" s="15">
        <v>27</v>
      </c>
      <c r="B32" s="51" t="s">
        <v>113</v>
      </c>
      <c r="C32" s="51" t="s">
        <v>114</v>
      </c>
      <c r="D32" s="52" t="s">
        <v>115</v>
      </c>
      <c r="E32" s="53">
        <v>6</v>
      </c>
      <c r="F32" s="12">
        <v>4000</v>
      </c>
      <c r="G32" s="49">
        <f t="shared" si="0"/>
        <v>24000</v>
      </c>
      <c r="H32" s="81"/>
      <c r="I32" s="20" t="s">
        <v>73</v>
      </c>
      <c r="J32" s="34"/>
      <c r="K32" s="34"/>
      <c r="L32" s="75">
        <v>4000</v>
      </c>
      <c r="M32" s="34"/>
      <c r="N32" s="34"/>
      <c r="O32" s="34"/>
      <c r="P32" s="13" t="s">
        <v>187</v>
      </c>
    </row>
    <row r="33" spans="1:16" s="19" customFormat="1" ht="26.25" customHeight="1" x14ac:dyDescent="0.25">
      <c r="A33" s="15">
        <v>28</v>
      </c>
      <c r="B33" s="54" t="s">
        <v>116</v>
      </c>
      <c r="C33" s="54" t="s">
        <v>114</v>
      </c>
      <c r="D33" s="55" t="s">
        <v>115</v>
      </c>
      <c r="E33" s="56">
        <v>10</v>
      </c>
      <c r="F33" s="12">
        <v>5865</v>
      </c>
      <c r="G33" s="49">
        <f t="shared" si="0"/>
        <v>58650</v>
      </c>
      <c r="H33" s="81"/>
      <c r="I33" s="20" t="s">
        <v>73</v>
      </c>
      <c r="J33" s="34"/>
      <c r="K33" s="34"/>
      <c r="L33" s="34"/>
      <c r="M33" s="34"/>
      <c r="N33" s="34"/>
      <c r="O33" s="34"/>
      <c r="P33" s="13" t="s">
        <v>77</v>
      </c>
    </row>
    <row r="34" spans="1:16" s="19" customFormat="1" ht="101.25" customHeight="1" x14ac:dyDescent="0.25">
      <c r="A34" s="15">
        <v>29</v>
      </c>
      <c r="B34" s="54" t="s">
        <v>117</v>
      </c>
      <c r="C34" s="54" t="s">
        <v>118</v>
      </c>
      <c r="D34" s="55" t="s">
        <v>65</v>
      </c>
      <c r="E34" s="56">
        <v>4</v>
      </c>
      <c r="F34" s="12">
        <v>1100</v>
      </c>
      <c r="G34" s="49">
        <f t="shared" si="0"/>
        <v>4400</v>
      </c>
      <c r="H34" s="81"/>
      <c r="I34" s="20" t="s">
        <v>73</v>
      </c>
      <c r="J34" s="34"/>
      <c r="K34" s="34"/>
      <c r="L34" s="75">
        <v>1100</v>
      </c>
      <c r="M34" s="34"/>
      <c r="N34" s="34"/>
      <c r="O34" s="34"/>
      <c r="P34" s="13" t="s">
        <v>187</v>
      </c>
    </row>
    <row r="35" spans="1:16" s="19" customFormat="1" ht="26.25" customHeight="1" x14ac:dyDescent="0.25">
      <c r="A35" s="15">
        <v>30</v>
      </c>
      <c r="B35" s="51" t="s">
        <v>119</v>
      </c>
      <c r="C35" s="51" t="s">
        <v>6</v>
      </c>
      <c r="D35" s="52" t="s">
        <v>120</v>
      </c>
      <c r="E35" s="56">
        <v>50</v>
      </c>
      <c r="F35" s="12">
        <v>700</v>
      </c>
      <c r="G35" s="49">
        <f t="shared" si="0"/>
        <v>35000</v>
      </c>
      <c r="H35" s="81"/>
      <c r="I35" s="20" t="s">
        <v>73</v>
      </c>
      <c r="J35" s="34"/>
      <c r="K35" s="34"/>
      <c r="L35" s="34"/>
      <c r="M35" s="34"/>
      <c r="N35" s="34"/>
      <c r="O35" s="34"/>
      <c r="P35" s="13" t="s">
        <v>77</v>
      </c>
    </row>
    <row r="36" spans="1:16" s="19" customFormat="1" ht="26.25" customHeight="1" x14ac:dyDescent="0.25">
      <c r="A36" s="15">
        <v>31</v>
      </c>
      <c r="B36" s="51" t="s">
        <v>121</v>
      </c>
      <c r="C36" s="51" t="s">
        <v>6</v>
      </c>
      <c r="D36" s="52" t="s">
        <v>120</v>
      </c>
      <c r="E36" s="56">
        <v>50</v>
      </c>
      <c r="F36" s="12">
        <v>700</v>
      </c>
      <c r="G36" s="49">
        <f t="shared" si="0"/>
        <v>35000</v>
      </c>
      <c r="H36" s="81"/>
      <c r="I36" s="20" t="s">
        <v>73</v>
      </c>
      <c r="J36" s="34"/>
      <c r="K36" s="34"/>
      <c r="L36" s="34"/>
      <c r="M36" s="34"/>
      <c r="N36" s="34"/>
      <c r="O36" s="34"/>
      <c r="P36" s="13" t="s">
        <v>77</v>
      </c>
    </row>
    <row r="37" spans="1:16" s="19" customFormat="1" ht="26.25" customHeight="1" x14ac:dyDescent="0.25">
      <c r="A37" s="15">
        <v>32</v>
      </c>
      <c r="B37" s="51" t="s">
        <v>119</v>
      </c>
      <c r="C37" s="51" t="s">
        <v>122</v>
      </c>
      <c r="D37" s="52" t="s">
        <v>120</v>
      </c>
      <c r="E37" s="56">
        <v>50</v>
      </c>
      <c r="F37" s="12">
        <v>700</v>
      </c>
      <c r="G37" s="49">
        <f t="shared" si="0"/>
        <v>35000</v>
      </c>
      <c r="H37" s="81"/>
      <c r="I37" s="20" t="s">
        <v>73</v>
      </c>
      <c r="J37" s="34"/>
      <c r="K37" s="34"/>
      <c r="L37" s="34"/>
      <c r="M37" s="34"/>
      <c r="N37" s="34"/>
      <c r="O37" s="34"/>
      <c r="P37" s="13" t="s">
        <v>77</v>
      </c>
    </row>
    <row r="38" spans="1:16" s="19" customFormat="1" ht="94.5" x14ac:dyDescent="0.25">
      <c r="A38" s="15">
        <v>33</v>
      </c>
      <c r="B38" s="51" t="s">
        <v>121</v>
      </c>
      <c r="C38" s="51" t="s">
        <v>123</v>
      </c>
      <c r="D38" s="52" t="s">
        <v>120</v>
      </c>
      <c r="E38" s="57">
        <v>50</v>
      </c>
      <c r="F38" s="12">
        <v>700</v>
      </c>
      <c r="G38" s="49">
        <f t="shared" si="0"/>
        <v>35000</v>
      </c>
      <c r="H38" s="81"/>
      <c r="I38" s="20" t="s">
        <v>73</v>
      </c>
      <c r="J38" s="34"/>
      <c r="K38" s="34"/>
      <c r="L38" s="34"/>
      <c r="M38" s="34"/>
      <c r="N38" s="34"/>
      <c r="O38" s="34"/>
      <c r="P38" s="13" t="s">
        <v>77</v>
      </c>
    </row>
    <row r="39" spans="1:16" s="19" customFormat="1" ht="26.25" customHeight="1" x14ac:dyDescent="0.25">
      <c r="A39" s="15">
        <v>34</v>
      </c>
      <c r="B39" s="51" t="s">
        <v>119</v>
      </c>
      <c r="C39" s="51" t="s">
        <v>124</v>
      </c>
      <c r="D39" s="52" t="s">
        <v>120</v>
      </c>
      <c r="E39" s="57">
        <v>50</v>
      </c>
      <c r="F39" s="12">
        <v>700</v>
      </c>
      <c r="G39" s="49">
        <f t="shared" si="0"/>
        <v>35000</v>
      </c>
      <c r="H39" s="81"/>
      <c r="I39" s="20" t="s">
        <v>73</v>
      </c>
      <c r="J39" s="34"/>
      <c r="K39" s="34"/>
      <c r="L39" s="34"/>
      <c r="M39" s="34"/>
      <c r="N39" s="34"/>
      <c r="O39" s="34"/>
      <c r="P39" s="13" t="s">
        <v>77</v>
      </c>
    </row>
    <row r="40" spans="1:16" s="19" customFormat="1" ht="26.25" customHeight="1" x14ac:dyDescent="0.25">
      <c r="A40" s="15">
        <v>35</v>
      </c>
      <c r="B40" s="51" t="s">
        <v>121</v>
      </c>
      <c r="C40" s="51" t="s">
        <v>124</v>
      </c>
      <c r="D40" s="52" t="s">
        <v>120</v>
      </c>
      <c r="E40" s="57">
        <v>50</v>
      </c>
      <c r="F40" s="12">
        <v>700</v>
      </c>
      <c r="G40" s="49">
        <f t="shared" si="0"/>
        <v>35000</v>
      </c>
      <c r="H40" s="81"/>
      <c r="I40" s="20" t="s">
        <v>73</v>
      </c>
      <c r="J40" s="34"/>
      <c r="K40" s="34"/>
      <c r="L40" s="34"/>
      <c r="M40" s="34"/>
      <c r="N40" s="34"/>
      <c r="O40" s="34"/>
      <c r="P40" s="13" t="s">
        <v>77</v>
      </c>
    </row>
    <row r="41" spans="1:16" s="19" customFormat="1" ht="26.25" customHeight="1" x14ac:dyDescent="0.25">
      <c r="A41" s="15">
        <v>36</v>
      </c>
      <c r="B41" s="51" t="s">
        <v>121</v>
      </c>
      <c r="C41" s="51" t="s">
        <v>125</v>
      </c>
      <c r="D41" s="52" t="s">
        <v>120</v>
      </c>
      <c r="E41" s="57">
        <v>50</v>
      </c>
      <c r="F41" s="12">
        <v>700</v>
      </c>
      <c r="G41" s="49">
        <f t="shared" si="0"/>
        <v>35000</v>
      </c>
      <c r="H41" s="81"/>
      <c r="I41" s="20" t="s">
        <v>73</v>
      </c>
      <c r="J41" s="34"/>
      <c r="K41" s="34"/>
      <c r="L41" s="34"/>
      <c r="M41" s="34"/>
      <c r="N41" s="34"/>
      <c r="O41" s="34"/>
      <c r="P41" s="13" t="s">
        <v>77</v>
      </c>
    </row>
    <row r="42" spans="1:16" s="19" customFormat="1" ht="26.25" customHeight="1" x14ac:dyDescent="0.25">
      <c r="A42" s="15">
        <v>37</v>
      </c>
      <c r="B42" s="51" t="s">
        <v>119</v>
      </c>
      <c r="C42" s="51" t="s">
        <v>124</v>
      </c>
      <c r="D42" s="52" t="s">
        <v>120</v>
      </c>
      <c r="E42" s="57">
        <v>50</v>
      </c>
      <c r="F42" s="12">
        <v>700</v>
      </c>
      <c r="G42" s="49">
        <f t="shared" si="0"/>
        <v>35000</v>
      </c>
      <c r="H42" s="81"/>
      <c r="I42" s="20" t="s">
        <v>73</v>
      </c>
      <c r="J42" s="34"/>
      <c r="K42" s="34"/>
      <c r="L42" s="34"/>
      <c r="M42" s="34"/>
      <c r="N42" s="34"/>
      <c r="O42" s="34"/>
      <c r="P42" s="13" t="s">
        <v>77</v>
      </c>
    </row>
    <row r="43" spans="1:16" s="19" customFormat="1" ht="26.25" customHeight="1" x14ac:dyDescent="0.25">
      <c r="A43" s="15">
        <v>38</v>
      </c>
      <c r="B43" s="51" t="s">
        <v>121</v>
      </c>
      <c r="C43" s="51" t="s">
        <v>126</v>
      </c>
      <c r="D43" s="52" t="s">
        <v>120</v>
      </c>
      <c r="E43" s="57">
        <v>50</v>
      </c>
      <c r="F43" s="12">
        <v>700</v>
      </c>
      <c r="G43" s="49">
        <f t="shared" si="0"/>
        <v>35000</v>
      </c>
      <c r="H43" s="81"/>
      <c r="I43" s="20" t="s">
        <v>73</v>
      </c>
      <c r="J43" s="34"/>
      <c r="K43" s="34"/>
      <c r="L43" s="34"/>
      <c r="M43" s="34"/>
      <c r="N43" s="34"/>
      <c r="O43" s="34"/>
      <c r="P43" s="13" t="s">
        <v>77</v>
      </c>
    </row>
    <row r="44" spans="1:16" s="19" customFormat="1" ht="26.25" customHeight="1" x14ac:dyDescent="0.25">
      <c r="A44" s="15">
        <v>39</v>
      </c>
      <c r="B44" s="51" t="s">
        <v>119</v>
      </c>
      <c r="C44" s="51" t="s">
        <v>126</v>
      </c>
      <c r="D44" s="52" t="s">
        <v>120</v>
      </c>
      <c r="E44" s="57">
        <v>50</v>
      </c>
      <c r="F44" s="12">
        <v>700</v>
      </c>
      <c r="G44" s="49">
        <f t="shared" si="0"/>
        <v>35000</v>
      </c>
      <c r="H44" s="81"/>
      <c r="I44" s="20" t="s">
        <v>73</v>
      </c>
      <c r="J44" s="34"/>
      <c r="K44" s="34"/>
      <c r="L44" s="34"/>
      <c r="M44" s="34"/>
      <c r="N44" s="34"/>
      <c r="O44" s="34"/>
      <c r="P44" s="13" t="s">
        <v>77</v>
      </c>
    </row>
    <row r="45" spans="1:16" s="19" customFormat="1" ht="26.25" customHeight="1" x14ac:dyDescent="0.25">
      <c r="A45" s="15">
        <v>40</v>
      </c>
      <c r="B45" s="51" t="s">
        <v>119</v>
      </c>
      <c r="C45" s="51" t="s">
        <v>125</v>
      </c>
      <c r="D45" s="52" t="s">
        <v>120</v>
      </c>
      <c r="E45" s="57">
        <v>50</v>
      </c>
      <c r="F45" s="12">
        <v>700</v>
      </c>
      <c r="G45" s="49">
        <f t="shared" si="0"/>
        <v>35000</v>
      </c>
      <c r="H45" s="81"/>
      <c r="I45" s="20" t="s">
        <v>73</v>
      </c>
      <c r="J45" s="34"/>
      <c r="K45" s="34"/>
      <c r="L45" s="34"/>
      <c r="M45" s="34"/>
      <c r="N45" s="34"/>
      <c r="O45" s="34"/>
      <c r="P45" s="13" t="s">
        <v>77</v>
      </c>
    </row>
    <row r="46" spans="1:16" s="19" customFormat="1" ht="26.25" customHeight="1" x14ac:dyDescent="0.25">
      <c r="A46" s="15">
        <v>41</v>
      </c>
      <c r="B46" s="51" t="s">
        <v>119</v>
      </c>
      <c r="C46" s="51" t="s">
        <v>127</v>
      </c>
      <c r="D46" s="52" t="s">
        <v>120</v>
      </c>
      <c r="E46" s="56">
        <v>50</v>
      </c>
      <c r="F46" s="12">
        <v>700</v>
      </c>
      <c r="G46" s="49">
        <f t="shared" si="0"/>
        <v>35000</v>
      </c>
      <c r="H46" s="81"/>
      <c r="I46" s="20" t="s">
        <v>73</v>
      </c>
      <c r="J46" s="34"/>
      <c r="K46" s="34"/>
      <c r="L46" s="34"/>
      <c r="M46" s="34"/>
      <c r="N46" s="34"/>
      <c r="O46" s="34"/>
      <c r="P46" s="13" t="s">
        <v>77</v>
      </c>
    </row>
    <row r="47" spans="1:16" s="19" customFormat="1" ht="26.25" customHeight="1" x14ac:dyDescent="0.25">
      <c r="A47" s="15">
        <v>42</v>
      </c>
      <c r="B47" s="51" t="s">
        <v>119</v>
      </c>
      <c r="C47" s="51" t="s">
        <v>128</v>
      </c>
      <c r="D47" s="52" t="s">
        <v>120</v>
      </c>
      <c r="E47" s="57">
        <v>50</v>
      </c>
      <c r="F47" s="12">
        <v>700</v>
      </c>
      <c r="G47" s="49">
        <f t="shared" si="0"/>
        <v>35000</v>
      </c>
      <c r="H47" s="81"/>
      <c r="I47" s="20" t="s">
        <v>73</v>
      </c>
      <c r="J47" s="34"/>
      <c r="K47" s="34"/>
      <c r="L47" s="34"/>
      <c r="M47" s="34"/>
      <c r="N47" s="34"/>
      <c r="O47" s="34"/>
      <c r="P47" s="13" t="s">
        <v>77</v>
      </c>
    </row>
    <row r="48" spans="1:16" s="19" customFormat="1" ht="26.25" customHeight="1" x14ac:dyDescent="0.25">
      <c r="A48" s="15">
        <v>43</v>
      </c>
      <c r="B48" s="51" t="s">
        <v>121</v>
      </c>
      <c r="C48" s="51" t="s">
        <v>128</v>
      </c>
      <c r="D48" s="52" t="s">
        <v>120</v>
      </c>
      <c r="E48" s="57">
        <v>50</v>
      </c>
      <c r="F48" s="12">
        <v>700</v>
      </c>
      <c r="G48" s="49">
        <f t="shared" si="0"/>
        <v>35000</v>
      </c>
      <c r="H48" s="81"/>
      <c r="I48" s="20" t="s">
        <v>73</v>
      </c>
      <c r="J48" s="34"/>
      <c r="K48" s="34"/>
      <c r="L48" s="34"/>
      <c r="M48" s="34"/>
      <c r="N48" s="34"/>
      <c r="O48" s="34"/>
      <c r="P48" s="13" t="s">
        <v>77</v>
      </c>
    </row>
    <row r="49" spans="1:16" s="19" customFormat="1" ht="26.25" customHeight="1" x14ac:dyDescent="0.25">
      <c r="A49" s="15">
        <v>44</v>
      </c>
      <c r="B49" s="51" t="s">
        <v>121</v>
      </c>
      <c r="C49" s="51" t="s">
        <v>129</v>
      </c>
      <c r="D49" s="52" t="s">
        <v>120</v>
      </c>
      <c r="E49" s="57">
        <v>50</v>
      </c>
      <c r="F49" s="12">
        <v>700</v>
      </c>
      <c r="G49" s="49">
        <f t="shared" si="0"/>
        <v>35000</v>
      </c>
      <c r="H49" s="81"/>
      <c r="I49" s="20" t="s">
        <v>73</v>
      </c>
      <c r="J49" s="34"/>
      <c r="K49" s="34"/>
      <c r="L49" s="34"/>
      <c r="M49" s="34"/>
      <c r="N49" s="34"/>
      <c r="O49" s="34"/>
      <c r="P49" s="13" t="s">
        <v>77</v>
      </c>
    </row>
    <row r="50" spans="1:16" s="19" customFormat="1" ht="26.25" customHeight="1" x14ac:dyDescent="0.25">
      <c r="A50" s="15">
        <v>45</v>
      </c>
      <c r="B50" s="51" t="s">
        <v>121</v>
      </c>
      <c r="C50" s="51" t="s">
        <v>130</v>
      </c>
      <c r="D50" s="52" t="s">
        <v>120</v>
      </c>
      <c r="E50" s="57">
        <v>50</v>
      </c>
      <c r="F50" s="12">
        <v>700</v>
      </c>
      <c r="G50" s="49">
        <f t="shared" si="0"/>
        <v>35000</v>
      </c>
      <c r="H50" s="81"/>
      <c r="I50" s="20" t="s">
        <v>73</v>
      </c>
      <c r="J50" s="34"/>
      <c r="K50" s="34"/>
      <c r="L50" s="34"/>
      <c r="M50" s="34"/>
      <c r="N50" s="34"/>
      <c r="O50" s="34"/>
      <c r="P50" s="13" t="s">
        <v>77</v>
      </c>
    </row>
    <row r="51" spans="1:16" s="19" customFormat="1" ht="26.25" customHeight="1" x14ac:dyDescent="0.25">
      <c r="A51" s="15">
        <v>46</v>
      </c>
      <c r="B51" s="51" t="s">
        <v>119</v>
      </c>
      <c r="C51" s="51" t="s">
        <v>131</v>
      </c>
      <c r="D51" s="52" t="s">
        <v>120</v>
      </c>
      <c r="E51" s="57">
        <v>50</v>
      </c>
      <c r="F51" s="12">
        <v>700</v>
      </c>
      <c r="G51" s="49">
        <f t="shared" si="0"/>
        <v>35000</v>
      </c>
      <c r="H51" s="81"/>
      <c r="I51" s="20" t="s">
        <v>73</v>
      </c>
      <c r="J51" s="34"/>
      <c r="K51" s="34"/>
      <c r="L51" s="34"/>
      <c r="M51" s="34"/>
      <c r="N51" s="34"/>
      <c r="O51" s="34"/>
      <c r="P51" s="13" t="s">
        <v>77</v>
      </c>
    </row>
    <row r="52" spans="1:16" s="19" customFormat="1" ht="26.25" customHeight="1" x14ac:dyDescent="0.25">
      <c r="A52" s="15">
        <v>47</v>
      </c>
      <c r="B52" s="51" t="s">
        <v>121</v>
      </c>
      <c r="C52" s="51" t="s">
        <v>132</v>
      </c>
      <c r="D52" s="52" t="s">
        <v>120</v>
      </c>
      <c r="E52" s="57">
        <v>50</v>
      </c>
      <c r="F52" s="12">
        <v>700</v>
      </c>
      <c r="G52" s="49">
        <f t="shared" si="0"/>
        <v>35000</v>
      </c>
      <c r="H52" s="81"/>
      <c r="I52" s="20" t="s">
        <v>73</v>
      </c>
      <c r="J52" s="34"/>
      <c r="K52" s="34"/>
      <c r="L52" s="34"/>
      <c r="M52" s="34"/>
      <c r="N52" s="34"/>
      <c r="O52" s="34"/>
      <c r="P52" s="13" t="s">
        <v>77</v>
      </c>
    </row>
    <row r="53" spans="1:16" s="19" customFormat="1" ht="76.5" customHeight="1" x14ac:dyDescent="0.25">
      <c r="A53" s="15">
        <v>48</v>
      </c>
      <c r="B53" s="54" t="s">
        <v>133</v>
      </c>
      <c r="C53" s="54" t="s">
        <v>134</v>
      </c>
      <c r="D53" s="55" t="s">
        <v>115</v>
      </c>
      <c r="E53" s="56">
        <v>500</v>
      </c>
      <c r="F53" s="12">
        <v>600</v>
      </c>
      <c r="G53" s="49">
        <f t="shared" si="0"/>
        <v>300000</v>
      </c>
      <c r="H53" s="81"/>
      <c r="I53" s="20" t="s">
        <v>73</v>
      </c>
      <c r="J53" s="34"/>
      <c r="K53" s="34"/>
      <c r="L53" s="34"/>
      <c r="M53" s="34"/>
      <c r="N53" s="34"/>
      <c r="O53" s="75">
        <v>590</v>
      </c>
      <c r="P53" s="13" t="s">
        <v>200</v>
      </c>
    </row>
    <row r="54" spans="1:16" s="19" customFormat="1" ht="131.25" customHeight="1" x14ac:dyDescent="0.25">
      <c r="A54" s="15">
        <v>49</v>
      </c>
      <c r="B54" s="51" t="s">
        <v>135</v>
      </c>
      <c r="C54" s="51" t="s">
        <v>136</v>
      </c>
      <c r="D54" s="55" t="s">
        <v>115</v>
      </c>
      <c r="E54" s="58">
        <v>5</v>
      </c>
      <c r="F54" s="12">
        <v>1800</v>
      </c>
      <c r="G54" s="49">
        <f t="shared" si="0"/>
        <v>9000</v>
      </c>
      <c r="H54" s="81"/>
      <c r="I54" s="20" t="s">
        <v>73</v>
      </c>
      <c r="J54" s="34"/>
      <c r="K54" s="34"/>
      <c r="L54" s="75">
        <v>815</v>
      </c>
      <c r="M54" s="34"/>
      <c r="N54" s="34"/>
      <c r="O54" s="34"/>
      <c r="P54" s="13" t="s">
        <v>187</v>
      </c>
    </row>
    <row r="55" spans="1:16" s="19" customFormat="1" ht="54.75" customHeight="1" x14ac:dyDescent="0.25">
      <c r="A55" s="15">
        <v>50</v>
      </c>
      <c r="B55" s="51" t="s">
        <v>137</v>
      </c>
      <c r="C55" s="51" t="s">
        <v>138</v>
      </c>
      <c r="D55" s="52" t="s">
        <v>120</v>
      </c>
      <c r="E55" s="58">
        <v>10</v>
      </c>
      <c r="F55" s="12">
        <v>15150</v>
      </c>
      <c r="G55" s="49">
        <f t="shared" si="0"/>
        <v>151500</v>
      </c>
      <c r="H55" s="81"/>
      <c r="I55" s="20" t="s">
        <v>73</v>
      </c>
      <c r="J55" s="34"/>
      <c r="K55" s="34"/>
      <c r="L55" s="75">
        <v>1500</v>
      </c>
      <c r="M55" s="34"/>
      <c r="N55" s="34"/>
      <c r="O55" s="34">
        <v>14000</v>
      </c>
      <c r="P55" s="13" t="s">
        <v>187</v>
      </c>
    </row>
    <row r="56" spans="1:16" s="19" customFormat="1" ht="54.75" customHeight="1" x14ac:dyDescent="0.25">
      <c r="A56" s="15">
        <v>51</v>
      </c>
      <c r="B56" s="54" t="s">
        <v>139</v>
      </c>
      <c r="C56" s="54" t="s">
        <v>140</v>
      </c>
      <c r="D56" s="59" t="s">
        <v>65</v>
      </c>
      <c r="E56" s="60">
        <v>5</v>
      </c>
      <c r="F56" s="12">
        <v>1150</v>
      </c>
      <c r="G56" s="49">
        <f t="shared" si="0"/>
        <v>5750</v>
      </c>
      <c r="H56" s="81"/>
      <c r="I56" s="20" t="s">
        <v>73</v>
      </c>
      <c r="J56" s="34"/>
      <c r="K56" s="34"/>
      <c r="L56" s="34"/>
      <c r="M56" s="34"/>
      <c r="N56" s="34"/>
      <c r="O56" s="34"/>
      <c r="P56" s="13" t="s">
        <v>77</v>
      </c>
    </row>
    <row r="57" spans="1:16" s="19" customFormat="1" ht="54.75" customHeight="1" x14ac:dyDescent="0.25">
      <c r="A57" s="15">
        <v>52</v>
      </c>
      <c r="B57" s="54" t="s">
        <v>141</v>
      </c>
      <c r="C57" s="54" t="s">
        <v>142</v>
      </c>
      <c r="D57" s="55" t="s">
        <v>68</v>
      </c>
      <c r="E57" s="61">
        <v>100</v>
      </c>
      <c r="F57" s="12">
        <v>500</v>
      </c>
      <c r="G57" s="49">
        <f t="shared" si="0"/>
        <v>50000</v>
      </c>
      <c r="H57" s="81"/>
      <c r="I57" s="20" t="s">
        <v>73</v>
      </c>
      <c r="J57" s="34"/>
      <c r="K57" s="34"/>
      <c r="L57" s="74">
        <v>550</v>
      </c>
      <c r="M57" s="34"/>
      <c r="N57" s="34"/>
      <c r="O57" s="34"/>
      <c r="P57" s="13" t="s">
        <v>201</v>
      </c>
    </row>
    <row r="58" spans="1:16" s="19" customFormat="1" ht="54.75" customHeight="1" x14ac:dyDescent="0.25">
      <c r="A58" s="15">
        <v>53</v>
      </c>
      <c r="B58" s="54" t="s">
        <v>143</v>
      </c>
      <c r="C58" s="54" t="s">
        <v>144</v>
      </c>
      <c r="D58" s="55" t="s">
        <v>69</v>
      </c>
      <c r="E58" s="56">
        <v>10</v>
      </c>
      <c r="F58" s="12">
        <v>2400</v>
      </c>
      <c r="G58" s="49">
        <f t="shared" si="0"/>
        <v>24000</v>
      </c>
      <c r="H58" s="81"/>
      <c r="I58" s="20" t="s">
        <v>73</v>
      </c>
      <c r="J58" s="34"/>
      <c r="K58" s="34"/>
      <c r="L58" s="75">
        <v>2200</v>
      </c>
      <c r="M58" s="34"/>
      <c r="N58" s="34"/>
      <c r="O58" s="34"/>
      <c r="P58" s="13" t="s">
        <v>187</v>
      </c>
    </row>
    <row r="59" spans="1:16" s="19" customFormat="1" ht="26.25" customHeight="1" x14ac:dyDescent="0.25">
      <c r="A59" s="15">
        <v>54</v>
      </c>
      <c r="B59" s="54" t="s">
        <v>145</v>
      </c>
      <c r="C59" s="54" t="s">
        <v>0</v>
      </c>
      <c r="D59" s="55" t="s">
        <v>35</v>
      </c>
      <c r="E59" s="56">
        <v>5</v>
      </c>
      <c r="F59" s="12">
        <v>3000</v>
      </c>
      <c r="G59" s="49">
        <f t="shared" si="0"/>
        <v>15000</v>
      </c>
      <c r="H59" s="81"/>
      <c r="I59" s="20" t="s">
        <v>73</v>
      </c>
      <c r="J59" s="34"/>
      <c r="K59" s="34"/>
      <c r="L59" s="75">
        <v>2850</v>
      </c>
      <c r="M59" s="34"/>
      <c r="N59" s="34"/>
      <c r="O59" s="34"/>
      <c r="P59" s="13" t="s">
        <v>187</v>
      </c>
    </row>
    <row r="60" spans="1:16" s="19" customFormat="1" ht="52.5" customHeight="1" x14ac:dyDescent="0.25">
      <c r="A60" s="15">
        <v>55</v>
      </c>
      <c r="B60" s="54" t="s">
        <v>146</v>
      </c>
      <c r="C60" s="54" t="s">
        <v>147</v>
      </c>
      <c r="D60" s="55" t="s">
        <v>115</v>
      </c>
      <c r="E60" s="61">
        <v>3</v>
      </c>
      <c r="F60" s="12">
        <v>1000</v>
      </c>
      <c r="G60" s="49">
        <f t="shared" si="0"/>
        <v>3000</v>
      </c>
      <c r="H60" s="81"/>
      <c r="I60" s="20" t="s">
        <v>73</v>
      </c>
      <c r="J60" s="34"/>
      <c r="K60" s="34"/>
      <c r="L60" s="34"/>
      <c r="M60" s="34"/>
      <c r="N60" s="34"/>
      <c r="O60" s="34"/>
      <c r="P60" s="13" t="s">
        <v>77</v>
      </c>
    </row>
    <row r="61" spans="1:16" s="19" customFormat="1" ht="39.75" customHeight="1" x14ac:dyDescent="0.25">
      <c r="A61" s="15">
        <v>56</v>
      </c>
      <c r="B61" s="54" t="s">
        <v>148</v>
      </c>
      <c r="C61" s="54" t="s">
        <v>147</v>
      </c>
      <c r="D61" s="55" t="s">
        <v>115</v>
      </c>
      <c r="E61" s="61">
        <v>3</v>
      </c>
      <c r="F61" s="12">
        <v>1000</v>
      </c>
      <c r="G61" s="49">
        <f t="shared" si="0"/>
        <v>3000</v>
      </c>
      <c r="H61" s="81"/>
      <c r="I61" s="20" t="s">
        <v>73</v>
      </c>
      <c r="J61" s="34"/>
      <c r="K61" s="34"/>
      <c r="L61" s="34"/>
      <c r="M61" s="34"/>
      <c r="N61" s="34"/>
      <c r="O61" s="34"/>
      <c r="P61" s="13" t="s">
        <v>77</v>
      </c>
    </row>
    <row r="62" spans="1:16" s="19" customFormat="1" ht="55.5" customHeight="1" x14ac:dyDescent="0.25">
      <c r="A62" s="15">
        <v>57</v>
      </c>
      <c r="B62" s="54" t="s">
        <v>149</v>
      </c>
      <c r="C62" s="54" t="s">
        <v>147</v>
      </c>
      <c r="D62" s="55" t="s">
        <v>115</v>
      </c>
      <c r="E62" s="61">
        <v>3</v>
      </c>
      <c r="F62" s="12">
        <v>1000</v>
      </c>
      <c r="G62" s="49">
        <f t="shared" si="0"/>
        <v>3000</v>
      </c>
      <c r="H62" s="81"/>
      <c r="I62" s="20" t="s">
        <v>73</v>
      </c>
      <c r="J62" s="34"/>
      <c r="K62" s="34"/>
      <c r="L62" s="34"/>
      <c r="M62" s="34"/>
      <c r="N62" s="34"/>
      <c r="O62" s="34"/>
      <c r="P62" s="13" t="s">
        <v>77</v>
      </c>
    </row>
    <row r="63" spans="1:16" s="19" customFormat="1" ht="34.5" customHeight="1" x14ac:dyDescent="0.25">
      <c r="A63" s="15">
        <v>58</v>
      </c>
      <c r="B63" s="54" t="s">
        <v>150</v>
      </c>
      <c r="C63" s="54" t="s">
        <v>147</v>
      </c>
      <c r="D63" s="55" t="s">
        <v>115</v>
      </c>
      <c r="E63" s="61">
        <v>5</v>
      </c>
      <c r="F63" s="12">
        <v>1000</v>
      </c>
      <c r="G63" s="49">
        <f t="shared" si="0"/>
        <v>5000</v>
      </c>
      <c r="H63" s="81"/>
      <c r="I63" s="20" t="s">
        <v>73</v>
      </c>
      <c r="J63" s="34"/>
      <c r="K63" s="34"/>
      <c r="L63" s="34"/>
      <c r="M63" s="34"/>
      <c r="N63" s="34"/>
      <c r="O63" s="34"/>
      <c r="P63" s="13" t="s">
        <v>77</v>
      </c>
    </row>
    <row r="64" spans="1:16" s="19" customFormat="1" ht="39.75" customHeight="1" x14ac:dyDescent="0.25">
      <c r="A64" s="15">
        <v>59</v>
      </c>
      <c r="B64" s="54" t="s">
        <v>151</v>
      </c>
      <c r="C64" s="54" t="s">
        <v>152</v>
      </c>
      <c r="D64" s="55" t="s">
        <v>115</v>
      </c>
      <c r="E64" s="62">
        <v>20</v>
      </c>
      <c r="F64" s="12">
        <v>6000</v>
      </c>
      <c r="G64" s="49">
        <f t="shared" si="0"/>
        <v>120000</v>
      </c>
      <c r="H64" s="81"/>
      <c r="I64" s="20" t="s">
        <v>73</v>
      </c>
      <c r="J64" s="34"/>
      <c r="K64" s="34"/>
      <c r="L64" s="34"/>
      <c r="M64" s="34"/>
      <c r="N64" s="34"/>
      <c r="O64" s="34"/>
      <c r="P64" s="13" t="s">
        <v>77</v>
      </c>
    </row>
    <row r="65" spans="1:16" s="19" customFormat="1" ht="34.5" customHeight="1" x14ac:dyDescent="0.25">
      <c r="A65" s="15">
        <v>60</v>
      </c>
      <c r="B65" s="54" t="s">
        <v>153</v>
      </c>
      <c r="C65" s="54" t="s">
        <v>154</v>
      </c>
      <c r="D65" s="55" t="s">
        <v>69</v>
      </c>
      <c r="E65" s="62">
        <v>10</v>
      </c>
      <c r="F65" s="12">
        <v>1500</v>
      </c>
      <c r="G65" s="49">
        <f t="shared" si="0"/>
        <v>15000</v>
      </c>
      <c r="H65" s="81"/>
      <c r="I65" s="20" t="s">
        <v>73</v>
      </c>
      <c r="J65" s="34"/>
      <c r="K65" s="34"/>
      <c r="L65" s="34"/>
      <c r="M65" s="34"/>
      <c r="N65" s="34"/>
      <c r="O65" s="34"/>
      <c r="P65" s="13" t="s">
        <v>77</v>
      </c>
    </row>
    <row r="66" spans="1:16" s="19" customFormat="1" ht="26.25" customHeight="1" x14ac:dyDescent="0.25">
      <c r="A66" s="15">
        <v>61</v>
      </c>
      <c r="B66" s="54" t="s">
        <v>155</v>
      </c>
      <c r="C66" s="54" t="s">
        <v>152</v>
      </c>
      <c r="D66" s="55" t="s">
        <v>115</v>
      </c>
      <c r="E66" s="62">
        <v>10</v>
      </c>
      <c r="F66" s="12">
        <v>5000</v>
      </c>
      <c r="G66" s="49">
        <f t="shared" si="0"/>
        <v>50000</v>
      </c>
      <c r="H66" s="81"/>
      <c r="I66" s="20" t="s">
        <v>73</v>
      </c>
      <c r="J66" s="34"/>
      <c r="K66" s="34"/>
      <c r="L66" s="34"/>
      <c r="M66" s="34"/>
      <c r="N66" s="34"/>
      <c r="O66" s="34"/>
      <c r="P66" s="13" t="s">
        <v>77</v>
      </c>
    </row>
    <row r="67" spans="1:16" s="19" customFormat="1" ht="26.25" customHeight="1" x14ac:dyDescent="0.25">
      <c r="A67" s="15">
        <v>62</v>
      </c>
      <c r="B67" s="54" t="s">
        <v>156</v>
      </c>
      <c r="C67" s="54" t="s">
        <v>152</v>
      </c>
      <c r="D67" s="55" t="s">
        <v>115</v>
      </c>
      <c r="E67" s="62">
        <v>5</v>
      </c>
      <c r="F67" s="12">
        <v>5000</v>
      </c>
      <c r="G67" s="49">
        <f t="shared" si="0"/>
        <v>25000</v>
      </c>
      <c r="H67" s="81"/>
      <c r="I67" s="20" t="s">
        <v>73</v>
      </c>
      <c r="J67" s="34"/>
      <c r="K67" s="34"/>
      <c r="L67" s="34"/>
      <c r="M67" s="34"/>
      <c r="N67" s="34"/>
      <c r="O67" s="34"/>
      <c r="P67" s="13" t="s">
        <v>77</v>
      </c>
    </row>
    <row r="68" spans="1:16" s="19" customFormat="1" ht="38.25" customHeight="1" x14ac:dyDescent="0.25">
      <c r="A68" s="15">
        <v>63</v>
      </c>
      <c r="B68" s="54" t="s">
        <v>157</v>
      </c>
      <c r="C68" s="54" t="s">
        <v>10</v>
      </c>
      <c r="D68" s="55" t="s">
        <v>36</v>
      </c>
      <c r="E68" s="63">
        <v>50</v>
      </c>
      <c r="F68" s="12">
        <v>18000</v>
      </c>
      <c r="G68" s="49">
        <f t="shared" si="0"/>
        <v>900000</v>
      </c>
      <c r="H68" s="81"/>
      <c r="I68" s="20" t="s">
        <v>73</v>
      </c>
      <c r="J68" s="34"/>
      <c r="K68" s="34"/>
      <c r="L68" s="34"/>
      <c r="M68" s="34"/>
      <c r="N68" s="34"/>
      <c r="O68" s="75">
        <v>17500</v>
      </c>
      <c r="P68" s="13" t="s">
        <v>200</v>
      </c>
    </row>
    <row r="69" spans="1:16" s="19" customFormat="1" ht="45" customHeight="1" x14ac:dyDescent="0.25">
      <c r="A69" s="15">
        <v>64</v>
      </c>
      <c r="B69" s="54" t="s">
        <v>158</v>
      </c>
      <c r="C69" s="54" t="s">
        <v>159</v>
      </c>
      <c r="D69" s="55" t="s">
        <v>69</v>
      </c>
      <c r="E69" s="63">
        <v>5</v>
      </c>
      <c r="F69" s="12">
        <v>35000</v>
      </c>
      <c r="G69" s="49">
        <f t="shared" si="0"/>
        <v>175000</v>
      </c>
      <c r="H69" s="81"/>
      <c r="I69" s="20" t="s">
        <v>73</v>
      </c>
      <c r="J69" s="34"/>
      <c r="K69" s="34"/>
      <c r="L69" s="34"/>
      <c r="M69" s="34"/>
      <c r="N69" s="34"/>
      <c r="O69" s="34"/>
      <c r="P69" s="13" t="s">
        <v>77</v>
      </c>
    </row>
    <row r="70" spans="1:16" s="19" customFormat="1" ht="38.25" customHeight="1" x14ac:dyDescent="0.25">
      <c r="A70" s="15">
        <v>65</v>
      </c>
      <c r="B70" s="54" t="s">
        <v>160</v>
      </c>
      <c r="C70" s="54" t="s">
        <v>161</v>
      </c>
      <c r="D70" s="55" t="s">
        <v>68</v>
      </c>
      <c r="E70" s="63">
        <v>5</v>
      </c>
      <c r="F70" s="12">
        <v>7000</v>
      </c>
      <c r="G70" s="49">
        <f t="shared" si="0"/>
        <v>35000</v>
      </c>
      <c r="H70" s="81"/>
      <c r="I70" s="20" t="s">
        <v>73</v>
      </c>
      <c r="J70" s="34"/>
      <c r="K70" s="34"/>
      <c r="L70" s="75">
        <v>4900</v>
      </c>
      <c r="M70" s="34"/>
      <c r="N70" s="34"/>
      <c r="O70" s="34"/>
      <c r="P70" s="13" t="s">
        <v>187</v>
      </c>
    </row>
    <row r="71" spans="1:16" s="19" customFormat="1" ht="26.25" customHeight="1" x14ac:dyDescent="0.25">
      <c r="A71" s="15">
        <v>66</v>
      </c>
      <c r="B71" s="54" t="s">
        <v>162</v>
      </c>
      <c r="C71" s="54" t="s">
        <v>147</v>
      </c>
      <c r="D71" s="55" t="s">
        <v>115</v>
      </c>
      <c r="E71" s="64">
        <v>10</v>
      </c>
      <c r="F71" s="12">
        <v>1000</v>
      </c>
      <c r="G71" s="49">
        <f t="shared" ref="G71:G83" si="1">E71*F71</f>
        <v>10000</v>
      </c>
      <c r="H71" s="81"/>
      <c r="I71" s="20" t="s">
        <v>73</v>
      </c>
      <c r="J71" s="34"/>
      <c r="K71" s="34"/>
      <c r="L71" s="34"/>
      <c r="M71" s="34"/>
      <c r="N71" s="34"/>
      <c r="O71" s="34"/>
      <c r="P71" s="13" t="s">
        <v>77</v>
      </c>
    </row>
    <row r="72" spans="1:16" s="19" customFormat="1" ht="38.25" customHeight="1" x14ac:dyDescent="0.25">
      <c r="A72" s="15">
        <v>67</v>
      </c>
      <c r="B72" s="54" t="s">
        <v>163</v>
      </c>
      <c r="C72" s="54" t="s">
        <v>147</v>
      </c>
      <c r="D72" s="55" t="s">
        <v>115</v>
      </c>
      <c r="E72" s="64">
        <v>3</v>
      </c>
      <c r="F72" s="12">
        <v>1000</v>
      </c>
      <c r="G72" s="49">
        <f t="shared" si="1"/>
        <v>3000</v>
      </c>
      <c r="H72" s="81"/>
      <c r="I72" s="20" t="s">
        <v>73</v>
      </c>
      <c r="J72" s="34"/>
      <c r="K72" s="34"/>
      <c r="L72" s="34"/>
      <c r="M72" s="34"/>
      <c r="N72" s="34"/>
      <c r="O72" s="34"/>
      <c r="P72" s="13" t="s">
        <v>77</v>
      </c>
    </row>
    <row r="73" spans="1:16" s="19" customFormat="1" ht="61.5" customHeight="1" x14ac:dyDescent="0.25">
      <c r="A73" s="15">
        <v>68</v>
      </c>
      <c r="B73" s="54" t="s">
        <v>164</v>
      </c>
      <c r="C73" s="54" t="s">
        <v>147</v>
      </c>
      <c r="D73" s="55" t="s">
        <v>115</v>
      </c>
      <c r="E73" s="64">
        <v>15</v>
      </c>
      <c r="F73" s="12">
        <v>1000</v>
      </c>
      <c r="G73" s="49">
        <f t="shared" si="1"/>
        <v>15000</v>
      </c>
      <c r="H73" s="81"/>
      <c r="I73" s="20" t="s">
        <v>73</v>
      </c>
      <c r="J73" s="34"/>
      <c r="K73" s="34"/>
      <c r="L73" s="34"/>
      <c r="M73" s="34"/>
      <c r="N73" s="34"/>
      <c r="O73" s="34"/>
      <c r="P73" s="13" t="s">
        <v>77</v>
      </c>
    </row>
    <row r="74" spans="1:16" s="19" customFormat="1" ht="33.75" customHeight="1" x14ac:dyDescent="0.25">
      <c r="A74" s="15">
        <v>69</v>
      </c>
      <c r="B74" s="54" t="s">
        <v>165</v>
      </c>
      <c r="C74" s="54" t="s">
        <v>147</v>
      </c>
      <c r="D74" s="55" t="s">
        <v>115</v>
      </c>
      <c r="E74" s="64">
        <v>3</v>
      </c>
      <c r="F74" s="12">
        <v>1000</v>
      </c>
      <c r="G74" s="49">
        <f t="shared" si="1"/>
        <v>3000</v>
      </c>
      <c r="H74" s="81"/>
      <c r="I74" s="20" t="s">
        <v>73</v>
      </c>
      <c r="J74" s="34"/>
      <c r="K74" s="34"/>
      <c r="L74" s="34"/>
      <c r="M74" s="34"/>
      <c r="N74" s="34"/>
      <c r="O74" s="34"/>
      <c r="P74" s="13" t="s">
        <v>77</v>
      </c>
    </row>
    <row r="75" spans="1:16" s="19" customFormat="1" ht="36.75" customHeight="1" x14ac:dyDescent="0.25">
      <c r="A75" s="15">
        <v>70</v>
      </c>
      <c r="B75" s="54" t="s">
        <v>166</v>
      </c>
      <c r="C75" s="54" t="s">
        <v>147</v>
      </c>
      <c r="D75" s="55" t="s">
        <v>115</v>
      </c>
      <c r="E75" s="64">
        <v>2</v>
      </c>
      <c r="F75" s="12">
        <v>1000</v>
      </c>
      <c r="G75" s="49">
        <f t="shared" si="1"/>
        <v>2000</v>
      </c>
      <c r="H75" s="81"/>
      <c r="I75" s="20" t="s">
        <v>73</v>
      </c>
      <c r="J75" s="34"/>
      <c r="K75" s="34"/>
      <c r="L75" s="34"/>
      <c r="M75" s="34"/>
      <c r="N75" s="34"/>
      <c r="O75" s="34"/>
      <c r="P75" s="13" t="s">
        <v>77</v>
      </c>
    </row>
    <row r="76" spans="1:16" s="19" customFormat="1" ht="34.5" customHeight="1" x14ac:dyDescent="0.25">
      <c r="A76" s="15">
        <v>71</v>
      </c>
      <c r="B76" s="54" t="s">
        <v>167</v>
      </c>
      <c r="C76" s="54" t="s">
        <v>168</v>
      </c>
      <c r="D76" s="55" t="s">
        <v>69</v>
      </c>
      <c r="E76" s="65">
        <v>50</v>
      </c>
      <c r="F76" s="12">
        <v>1000</v>
      </c>
      <c r="G76" s="49">
        <f t="shared" si="1"/>
        <v>50000</v>
      </c>
      <c r="H76" s="81"/>
      <c r="I76" s="20" t="s">
        <v>73</v>
      </c>
      <c r="J76" s="34"/>
      <c r="K76" s="34"/>
      <c r="L76" s="34"/>
      <c r="M76" s="34"/>
      <c r="N76" s="34"/>
      <c r="O76" s="34"/>
      <c r="P76" s="13" t="s">
        <v>77</v>
      </c>
    </row>
    <row r="77" spans="1:16" s="19" customFormat="1" ht="209.25" customHeight="1" x14ac:dyDescent="0.25">
      <c r="A77" s="15">
        <v>72</v>
      </c>
      <c r="B77" s="54" t="s">
        <v>169</v>
      </c>
      <c r="C77" s="54" t="s">
        <v>170</v>
      </c>
      <c r="D77" s="55" t="s">
        <v>171</v>
      </c>
      <c r="E77" s="63">
        <v>6</v>
      </c>
      <c r="F77" s="12">
        <v>25000</v>
      </c>
      <c r="G77" s="49">
        <f t="shared" si="1"/>
        <v>150000</v>
      </c>
      <c r="H77" s="81"/>
      <c r="I77" s="20" t="s">
        <v>73</v>
      </c>
      <c r="J77" s="34"/>
      <c r="K77" s="34"/>
      <c r="L77" s="75">
        <v>17500</v>
      </c>
      <c r="M77" s="34"/>
      <c r="N77" s="34"/>
      <c r="O77" s="34"/>
      <c r="P77" s="13" t="s">
        <v>187</v>
      </c>
    </row>
    <row r="78" spans="1:16" s="19" customFormat="1" ht="153" customHeight="1" x14ac:dyDescent="0.25">
      <c r="A78" s="15">
        <v>73</v>
      </c>
      <c r="B78" s="54" t="s">
        <v>172</v>
      </c>
      <c r="C78" s="54" t="s">
        <v>173</v>
      </c>
      <c r="D78" s="55" t="s">
        <v>171</v>
      </c>
      <c r="E78" s="63">
        <v>3</v>
      </c>
      <c r="F78" s="12">
        <v>25000</v>
      </c>
      <c r="G78" s="49">
        <f t="shared" si="1"/>
        <v>75000</v>
      </c>
      <c r="H78" s="81"/>
      <c r="I78" s="20" t="s">
        <v>73</v>
      </c>
      <c r="J78" s="34"/>
      <c r="K78" s="34"/>
      <c r="L78" s="75">
        <v>24360</v>
      </c>
      <c r="M78" s="34"/>
      <c r="N78" s="34"/>
      <c r="O78" s="34"/>
      <c r="P78" s="13" t="s">
        <v>187</v>
      </c>
    </row>
    <row r="79" spans="1:16" s="19" customFormat="1" ht="33" customHeight="1" x14ac:dyDescent="0.25">
      <c r="A79" s="15">
        <v>74</v>
      </c>
      <c r="B79" s="54" t="s">
        <v>174</v>
      </c>
      <c r="C79" s="54" t="s">
        <v>175</v>
      </c>
      <c r="D79" s="55" t="s">
        <v>39</v>
      </c>
      <c r="E79" s="63">
        <v>3</v>
      </c>
      <c r="F79" s="12">
        <v>8000</v>
      </c>
      <c r="G79" s="49">
        <f t="shared" si="1"/>
        <v>24000</v>
      </c>
      <c r="H79" s="81"/>
      <c r="I79" s="20" t="s">
        <v>73</v>
      </c>
      <c r="J79" s="34"/>
      <c r="K79" s="34"/>
      <c r="L79" s="34"/>
      <c r="M79" s="34"/>
      <c r="N79" s="34"/>
      <c r="O79" s="34"/>
      <c r="P79" s="13" t="s">
        <v>77</v>
      </c>
    </row>
    <row r="80" spans="1:16" s="19" customFormat="1" ht="33" customHeight="1" x14ac:dyDescent="0.25">
      <c r="A80" s="15">
        <v>75</v>
      </c>
      <c r="B80" s="54" t="s">
        <v>176</v>
      </c>
      <c r="C80" s="54" t="s">
        <v>177</v>
      </c>
      <c r="D80" s="55" t="s">
        <v>69</v>
      </c>
      <c r="E80" s="63">
        <v>10</v>
      </c>
      <c r="F80" s="12">
        <v>4000</v>
      </c>
      <c r="G80" s="49">
        <f t="shared" si="1"/>
        <v>40000</v>
      </c>
      <c r="H80" s="81"/>
      <c r="I80" s="20" t="s">
        <v>73</v>
      </c>
      <c r="J80" s="34"/>
      <c r="K80" s="34"/>
      <c r="L80" s="34"/>
      <c r="M80" s="34"/>
      <c r="N80" s="34"/>
      <c r="O80" s="34"/>
      <c r="P80" s="13" t="s">
        <v>77</v>
      </c>
    </row>
    <row r="81" spans="1:16" s="19" customFormat="1" ht="147.75" customHeight="1" x14ac:dyDescent="0.25">
      <c r="A81" s="15">
        <v>76</v>
      </c>
      <c r="B81" s="54" t="s">
        <v>178</v>
      </c>
      <c r="C81" s="54" t="s">
        <v>179</v>
      </c>
      <c r="D81" s="55" t="s">
        <v>115</v>
      </c>
      <c r="E81" s="63">
        <v>5</v>
      </c>
      <c r="F81" s="12">
        <v>3250</v>
      </c>
      <c r="G81" s="49">
        <f t="shared" si="1"/>
        <v>16250</v>
      </c>
      <c r="H81" s="81"/>
      <c r="I81" s="20" t="s">
        <v>73</v>
      </c>
      <c r="J81" s="34"/>
      <c r="K81" s="34"/>
      <c r="L81" s="75">
        <v>3100</v>
      </c>
      <c r="M81" s="34"/>
      <c r="N81" s="34"/>
      <c r="O81" s="34"/>
      <c r="P81" s="13" t="s">
        <v>187</v>
      </c>
    </row>
    <row r="82" spans="1:16" s="19" customFormat="1" ht="54" customHeight="1" x14ac:dyDescent="0.25">
      <c r="A82" s="15">
        <v>77</v>
      </c>
      <c r="B82" s="51" t="s">
        <v>180</v>
      </c>
      <c r="C82" s="54" t="s">
        <v>181</v>
      </c>
      <c r="D82" s="66" t="s">
        <v>69</v>
      </c>
      <c r="E82" s="63">
        <v>150</v>
      </c>
      <c r="F82" s="12">
        <v>15000</v>
      </c>
      <c r="G82" s="49">
        <f t="shared" si="1"/>
        <v>2250000</v>
      </c>
      <c r="H82" s="81"/>
      <c r="I82" s="20" t="s">
        <v>73</v>
      </c>
      <c r="J82" s="34"/>
      <c r="K82" s="34"/>
      <c r="L82" s="75">
        <v>15000</v>
      </c>
      <c r="M82" s="34"/>
      <c r="N82" s="34"/>
      <c r="O82" s="34"/>
      <c r="P82" s="13" t="s">
        <v>187</v>
      </c>
    </row>
    <row r="83" spans="1:16" s="19" customFormat="1" ht="33" customHeight="1" x14ac:dyDescent="0.25">
      <c r="A83" s="15">
        <v>78</v>
      </c>
      <c r="B83" s="54" t="s">
        <v>182</v>
      </c>
      <c r="C83" s="54" t="s">
        <v>183</v>
      </c>
      <c r="D83" s="55" t="s">
        <v>115</v>
      </c>
      <c r="E83" s="56">
        <v>20</v>
      </c>
      <c r="F83" s="12">
        <v>600</v>
      </c>
      <c r="G83" s="49">
        <f t="shared" si="1"/>
        <v>12000</v>
      </c>
      <c r="H83" s="82"/>
      <c r="I83" s="20" t="s">
        <v>73</v>
      </c>
      <c r="J83" s="34"/>
      <c r="K83" s="34"/>
      <c r="L83" s="34"/>
      <c r="M83" s="34"/>
      <c r="N83" s="34"/>
      <c r="O83" s="34"/>
      <c r="P83" s="13" t="s">
        <v>77</v>
      </c>
    </row>
    <row r="84" spans="1:16" ht="26.25" customHeight="1" x14ac:dyDescent="0.25">
      <c r="A84" s="20"/>
      <c r="B84" s="20"/>
      <c r="C84" s="20" t="s">
        <v>70</v>
      </c>
      <c r="D84" s="34"/>
      <c r="E84" s="34"/>
      <c r="F84" s="34"/>
      <c r="G84" s="39">
        <v>25994148.800000001</v>
      </c>
      <c r="H84" s="40"/>
      <c r="I84" s="41"/>
      <c r="J84" s="34"/>
      <c r="K84" s="34"/>
      <c r="L84" s="34"/>
      <c r="M84" s="34"/>
      <c r="N84" s="34"/>
      <c r="O84" s="34"/>
      <c r="P84" s="13"/>
    </row>
    <row r="85" spans="1:16" ht="26.25" customHeight="1" x14ac:dyDescent="0.25">
      <c r="A85" s="21"/>
      <c r="B85" s="21"/>
      <c r="D85" s="21"/>
      <c r="E85" s="21"/>
      <c r="F85" s="21"/>
      <c r="G85" s="23"/>
      <c r="H85" s="24"/>
      <c r="I85" s="28"/>
    </row>
    <row r="86" spans="1:16" ht="26.25" customHeight="1" x14ac:dyDescent="0.25">
      <c r="A86" s="42"/>
      <c r="B86" s="42"/>
      <c r="C86" s="79" t="s">
        <v>78</v>
      </c>
      <c r="D86" s="79"/>
      <c r="E86" s="43"/>
      <c r="F86" s="43"/>
      <c r="G86" s="42"/>
      <c r="H86" s="42"/>
      <c r="I86" s="28"/>
    </row>
    <row r="87" spans="1:16" ht="26.25" customHeight="1" x14ac:dyDescent="0.25">
      <c r="C87" s="44" t="s">
        <v>79</v>
      </c>
      <c r="I87" s="28"/>
    </row>
    <row r="88" spans="1:16" ht="26.25" customHeight="1" x14ac:dyDescent="0.25">
      <c r="C88" s="45" t="s">
        <v>80</v>
      </c>
      <c r="D88" s="43"/>
      <c r="E88" s="31"/>
      <c r="F88" s="31"/>
      <c r="G88" s="31"/>
      <c r="H88" s="31"/>
      <c r="I88" s="28"/>
    </row>
    <row r="89" spans="1:16" ht="26.25" customHeight="1" x14ac:dyDescent="0.25">
      <c r="C89" s="44" t="s">
        <v>81</v>
      </c>
      <c r="D89" s="43"/>
      <c r="E89" s="31"/>
      <c r="F89" s="31"/>
      <c r="G89" s="31"/>
      <c r="H89" s="31"/>
    </row>
    <row r="90" spans="1:16" ht="26.25" customHeight="1" x14ac:dyDescent="0.25">
      <c r="C90" s="79" t="s">
        <v>82</v>
      </c>
      <c r="D90" s="79"/>
      <c r="E90" s="79"/>
      <c r="F90" s="79"/>
      <c r="G90" s="79"/>
      <c r="H90" s="79"/>
    </row>
    <row r="91" spans="1:16" ht="26.25" customHeight="1" x14ac:dyDescent="0.25">
      <c r="C91" s="44"/>
      <c r="D91" s="43"/>
      <c r="E91" s="31"/>
      <c r="F91" s="31"/>
      <c r="G91" s="31"/>
      <c r="H91" s="31"/>
    </row>
    <row r="92" spans="1:16" ht="26.25" customHeight="1" x14ac:dyDescent="0.25">
      <c r="C92" s="45" t="s">
        <v>83</v>
      </c>
      <c r="D92" s="43"/>
      <c r="E92" s="31"/>
      <c r="F92" s="31"/>
      <c r="G92" s="31"/>
      <c r="H92" s="31"/>
    </row>
    <row r="93" spans="1:16" ht="26.25" customHeight="1" x14ac:dyDescent="0.25">
      <c r="C93" s="44" t="s">
        <v>84</v>
      </c>
      <c r="D93" s="43"/>
      <c r="E93" s="31"/>
      <c r="F93" s="31"/>
      <c r="G93" s="31"/>
      <c r="H93" s="31"/>
    </row>
  </sheetData>
  <autoFilter ref="A5:P84"/>
  <mergeCells count="4">
    <mergeCell ref="A3:P3"/>
    <mergeCell ref="C86:D86"/>
    <mergeCell ref="C90:H90"/>
    <mergeCell ref="H6:H83"/>
  </mergeCells>
  <pageMargins left="0.27559055118110237" right="0.35433070866141736" top="0.46" bottom="0.26" header="0.31496062992125984" footer="0.18"/>
  <pageSetup paperSize="9" scale="3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B2:E16"/>
  <sheetViews>
    <sheetView workbookViewId="0">
      <selection activeCell="D25" sqref="D25"/>
    </sheetView>
  </sheetViews>
  <sheetFormatPr defaultRowHeight="15" x14ac:dyDescent="0.25"/>
  <cols>
    <col min="1" max="2" width="9.140625" style="69"/>
    <col min="3" max="3" width="62.42578125" style="69" customWidth="1"/>
    <col min="4" max="4" width="42.5703125" style="69" customWidth="1"/>
    <col min="5" max="5" width="95.28515625" style="69" customWidth="1"/>
    <col min="6" max="16384" width="9.140625" style="69"/>
  </cols>
  <sheetData>
    <row r="2" spans="2:5" x14ac:dyDescent="0.25">
      <c r="B2" s="67" t="s">
        <v>188</v>
      </c>
      <c r="C2" s="68" t="s">
        <v>189</v>
      </c>
      <c r="D2" s="68" t="s">
        <v>190</v>
      </c>
      <c r="E2" s="68" t="s">
        <v>191</v>
      </c>
    </row>
    <row r="3" spans="2:5" ht="150" x14ac:dyDescent="0.25">
      <c r="B3" s="70">
        <v>52</v>
      </c>
      <c r="C3" s="71" t="s">
        <v>141</v>
      </c>
      <c r="D3" s="72" t="s">
        <v>187</v>
      </c>
      <c r="E3" s="73" t="s">
        <v>195</v>
      </c>
    </row>
    <row r="5" spans="2:5" x14ac:dyDescent="0.25">
      <c r="B5" s="69" t="s">
        <v>192</v>
      </c>
    </row>
    <row r="6" spans="2:5" x14ac:dyDescent="0.25">
      <c r="B6" s="69" t="s">
        <v>193</v>
      </c>
    </row>
    <row r="8" spans="2:5" ht="15.75" x14ac:dyDescent="0.25">
      <c r="B8" s="83" t="s">
        <v>78</v>
      </c>
      <c r="C8" s="83"/>
    </row>
    <row r="9" spans="2:5" ht="15.75" x14ac:dyDescent="0.25">
      <c r="B9" s="29" t="s">
        <v>79</v>
      </c>
      <c r="C9" s="25"/>
    </row>
    <row r="10" spans="2:5" ht="15.75" x14ac:dyDescent="0.25">
      <c r="B10" s="29"/>
      <c r="C10" s="25"/>
    </row>
    <row r="11" spans="2:5" ht="15.75" x14ac:dyDescent="0.25">
      <c r="B11" s="30" t="s">
        <v>80</v>
      </c>
      <c r="C11" s="25"/>
    </row>
    <row r="12" spans="2:5" ht="15.75" x14ac:dyDescent="0.25">
      <c r="B12" s="29" t="s">
        <v>81</v>
      </c>
      <c r="C12" s="25"/>
    </row>
    <row r="13" spans="2:5" ht="15.75" x14ac:dyDescent="0.25">
      <c r="B13" s="83" t="s">
        <v>194</v>
      </c>
      <c r="C13" s="83"/>
    </row>
    <row r="14" spans="2:5" ht="15.75" x14ac:dyDescent="0.25">
      <c r="B14" s="29"/>
      <c r="C14" s="25"/>
    </row>
    <row r="15" spans="2:5" ht="15.75" x14ac:dyDescent="0.25">
      <c r="B15" s="30" t="s">
        <v>83</v>
      </c>
      <c r="C15" s="25"/>
    </row>
    <row r="16" spans="2:5" ht="15.75" x14ac:dyDescent="0.25">
      <c r="B16" s="29" t="s">
        <v>84</v>
      </c>
      <c r="C16" s="25"/>
    </row>
  </sheetData>
  <mergeCells count="2">
    <mergeCell ref="B8:C8"/>
    <mergeCell ref="B13:C13"/>
  </mergeCells>
  <pageMargins left="0.7" right="0.7" top="0.75" bottom="0.75" header="0.3" footer="0.3"/>
  <pageSetup paperSize="9" orientation="landscape" verticalDpi="0" r:id="rId1"/>
  <drawing r:id="rId2"/>
  <legacyDrawing r:id="rId3"/>
  <controls>
    <mc:AlternateContent xmlns:mc="http://schemas.openxmlformats.org/markup-compatibility/2006">
      <mc:Choice Requires="x14">
        <control shapeId="4098" r:id="rId4" name="Control 2">
          <controlPr defaultSiz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257175</xdr:colOff>
                <xdr:row>2</xdr:row>
                <xdr:rowOff>266700</xdr:rowOff>
              </to>
            </anchor>
          </controlPr>
        </control>
      </mc:Choice>
      <mc:Fallback>
        <control shapeId="4098" r:id="rId4" name="Control 2"/>
      </mc:Fallback>
    </mc:AlternateContent>
    <mc:AlternateContent xmlns:mc="http://schemas.openxmlformats.org/markup-compatibility/2006">
      <mc:Choice Requires="x14">
        <control shapeId="4100" r:id="rId6" name="Control 4">
          <controlPr defaultSiz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257175</xdr:colOff>
                <xdr:row>2</xdr:row>
                <xdr:rowOff>266700</xdr:rowOff>
              </to>
            </anchor>
          </controlPr>
        </control>
      </mc:Choice>
      <mc:Fallback>
        <control shapeId="4100" r:id="rId6" name="Control 4"/>
      </mc:Fallback>
    </mc:AlternateContent>
    <mc:AlternateContent xmlns:mc="http://schemas.openxmlformats.org/markup-compatibility/2006">
      <mc:Choice Requires="x14">
        <control shapeId="4102" r:id="rId7" name="Control 6">
          <controlPr defaultSize="0" autoPict="0" r:id="rId5">
            <anchor moveWithCells="1">
              <from>
                <xdr:col>1</xdr:col>
                <xdr:colOff>0</xdr:colOff>
                <xdr:row>2</xdr:row>
                <xdr:rowOff>0</xdr:rowOff>
              </from>
              <to>
                <xdr:col>1</xdr:col>
                <xdr:colOff>257175</xdr:colOff>
                <xdr:row>2</xdr:row>
                <xdr:rowOff>266700</xdr:rowOff>
              </to>
            </anchor>
          </controlPr>
        </control>
      </mc:Choice>
      <mc:Fallback>
        <control shapeId="4102" r:id="rId7" name="Control 6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Лист1</vt:lpstr>
      <vt:lpstr>все</vt:lpstr>
      <vt:lpstr>Протокол итоги</vt:lpstr>
      <vt:lpstr>Причина отклонения</vt:lpstr>
      <vt:lpstr>'Протокол итоги'!Заголовки_для_печати</vt:lpstr>
      <vt:lpstr>'Протокол итоги'!Область_печати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das.nakya@outlook.com</dc:creator>
  <cp:lastModifiedBy>1</cp:lastModifiedBy>
  <cp:lastPrinted>2024-03-20T04:17:18Z</cp:lastPrinted>
  <dcterms:created xsi:type="dcterms:W3CDTF">2021-11-14T12:58:40Z</dcterms:created>
  <dcterms:modified xsi:type="dcterms:W3CDTF">2024-03-20T04:21:18Z</dcterms:modified>
</cp:coreProperties>
</file>