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ZAKUP\Desktop\2024 бакытжан\375\Остатки това лекарст средст и мед изделие 5\"/>
    </mc:Choice>
  </mc:AlternateContent>
  <bookViews>
    <workbookView xWindow="0" yWindow="0" windowWidth="24000" windowHeight="9435" firstSheet="2" activeTab="2"/>
  </bookViews>
  <sheets>
    <sheet name="Лист1" sheetId="1" state="hidden" r:id="rId1"/>
    <sheet name="все" sheetId="2" state="hidden" r:id="rId2"/>
    <sheet name="Қортынды хаттма" sheetId="3" r:id="rId3"/>
    <sheet name="Ауытқулар себебі" sheetId="4" r:id="rId4"/>
  </sheets>
  <definedNames>
    <definedName name="_xlnm._FilterDatabase" localSheetId="2" hidden="1">'Қортынды хаттма'!$A$5:$U$90</definedName>
    <definedName name="_xlnm.Print_Titles" localSheetId="2">'Қортынды хаттма'!$5:$5</definedName>
    <definedName name="_xlnm.Print_Area" localSheetId="2">'Қортынды хаттма'!$A$1:$X$90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3" l="1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<sst xmlns="http://schemas.openxmlformats.org/spreadsheetml/2006/main" count="546" uniqueCount="205">
  <si>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</si>
  <si>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</si>
  <si>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</si>
  <si>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</si>
  <si>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</si>
  <si>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</si>
  <si>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</si>
  <si>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</si>
  <si>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</si>
  <si>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</si>
  <si>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</si>
  <si>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</si>
  <si>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</si>
  <si>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</si>
  <si>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</si>
  <si>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</si>
  <si>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</si>
  <si>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</si>
  <si>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</si>
  <si>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</si>
  <si>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</si>
  <si>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</si>
  <si>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</si>
  <si>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</si>
  <si>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</si>
  <si>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</si>
  <si>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</si>
  <si>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</si>
  <si>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</si>
  <si>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</si>
  <si>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</si>
  <si>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</si>
  <si>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</si>
  <si>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</si>
  <si>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</si>
  <si>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</si>
  <si>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</si>
  <si>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</si>
  <si>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</si>
  <si>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</si>
  <si>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</si>
  <si>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</si>
  <si>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</si>
  <si>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</si>
  <si>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</si>
  <si>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</si>
  <si>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</si>
  <si>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</si>
  <si>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</si>
  <si>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</si>
  <si>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</si>
  <si>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</si>
  <si>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</si>
  <si>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</si>
  <si>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</si>
  <si>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</si>
  <si>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</si>
  <si>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</si>
  <si>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</si>
  <si>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</si>
  <si>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</si>
  <si>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</si>
  <si>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фл</t>
  </si>
  <si>
    <t>шт</t>
  </si>
  <si>
    <t>уп</t>
  </si>
  <si>
    <t>итого:</t>
  </si>
  <si>
    <t>МНН</t>
  </si>
  <si>
    <t>Пленки для цифровой съемки (термопленка) размером 35*43</t>
  </si>
  <si>
    <t>Инструменты эндотерапевтические: Биопсийные щипсы (канал 2,8 мм, длина 1550 мм) 20 штук</t>
  </si>
  <si>
    <t>Инструменты эндотерапевтические: Биопсийные щипсы (канал 2,8 мм, длина 2300 мм) 20 штук</t>
  </si>
  <si>
    <t xml:space="preserve">УФ-лампы 15W </t>
  </si>
  <si>
    <t xml:space="preserve">УФ-лампы 30W </t>
  </si>
  <si>
    <t>Кабеля отведения для аппаратов холтерского мониторирования MARS-SEER light</t>
  </si>
  <si>
    <t xml:space="preserve">Манжеты для суточного мониторирования артериального давления взрослых </t>
  </si>
  <si>
    <t xml:space="preserve">Манжеты для суточного мониторирования артериального давления детей </t>
  </si>
  <si>
    <t>Пластиковый стерилизуемый спирометрический датчик для BTL - 08 spiro</t>
  </si>
  <si>
    <t>Силиконовый уплотнитель для BTL - 08 spiro</t>
  </si>
  <si>
    <t xml:space="preserve">Коммуникационный кабель спироанализатора с корпусом для BTL - 08 spiro   </t>
  </si>
  <si>
    <t xml:space="preserve">Кабель пациента для ЭКГ МАС 1600 </t>
  </si>
  <si>
    <t>ИП "Uka Medical"</t>
  </si>
  <si>
    <t>№ лот</t>
  </si>
  <si>
    <t>Найменование</t>
  </si>
  <si>
    <t xml:space="preserve">Потенциальный поставщик  </t>
  </si>
  <si>
    <t xml:space="preserve">Причина отклонения  </t>
  </si>
  <si>
    <t>Картридж механического фильтра для моечной машины  Endoklinz NSX Артикул -105990-01</t>
  </si>
  <si>
    <t xml:space="preserve">Щипцы биопсийные одноразовый канал 2,8 с иглой  FB 240K Артикул-FB-240 K диаметром 2,3мм для рабканала 2,8 </t>
  </si>
  <si>
    <t>Щипцы биопсийные одноразовый канал 2,8 с иглой  BF-A12323  Артикул-BFA1--2323 диаметром 2,3мм Длина  раб канала 2,8-2300мм</t>
  </si>
  <si>
    <t xml:space="preserve">Проявитель E. O. S. А+В+С на 20л концетрат </t>
  </si>
  <si>
    <t>канистра</t>
  </si>
  <si>
    <t xml:space="preserve">Фиксаж E. O. S. А+В+С на 20л концетрат </t>
  </si>
  <si>
    <t xml:space="preserve">Электроды для ХМ ЭКГ холтер одноразовые  </t>
  </si>
  <si>
    <t>Электроды для ЭКГ для взрослых в комплекте электроды 6шт, зажимы 4шт для аппарата Mac 1600</t>
  </si>
  <si>
    <t>комп</t>
  </si>
  <si>
    <t>Повязка для фиксации катетеров 7*8,5 см</t>
  </si>
  <si>
    <t>Трусы для ректоколоноскопии одноразовый XXL</t>
  </si>
  <si>
    <t>Полиглиткомед ПГА рассасывающий шовный материал размер 4,70 см</t>
  </si>
  <si>
    <t>Клапана к гастроскопу для гастроскопа (упаковка №10)</t>
  </si>
  <si>
    <t>упак.</t>
  </si>
  <si>
    <t>Световод медицинский СХКК-600/2 для лазерного аппарата</t>
  </si>
  <si>
    <t xml:space="preserve">Линии магистральные,удлинительные для шприцевых дозаторов </t>
  </si>
  <si>
    <t>Шприц Жане одноразовый,стерильный 50мл</t>
  </si>
  <si>
    <t>Фильтры для аппарата вакуумной аспирации</t>
  </si>
  <si>
    <t>Пинцеты хирургический прямые 16 см перевязочная</t>
  </si>
  <si>
    <t xml:space="preserve">Подставка для тазов с двумя тазами перевязочная </t>
  </si>
  <si>
    <t>Катетер внутривенный ,периферический 22G (вазофиксы)</t>
  </si>
  <si>
    <t>Чековая лента для  аппарата Matachana термочувствительная бумага ширина 5,5см COD 41603.8</t>
  </si>
  <si>
    <t>Рулон</t>
  </si>
  <si>
    <t>Антибактериальный фильтр 0,2 мкм для моечной машины эндоскопов</t>
  </si>
  <si>
    <t>Упаковочные пакеты для медицинской стерилизационной системы «STERRAD NX», в комплекте  размер 200x400 мм(самозапечатывающиеся)№500 пакетов в упаковке</t>
  </si>
  <si>
    <t xml:space="preserve">Ножницы для снятия  гипсов горизонтально-изогнутые с пуговкой 18 см перевязочная </t>
  </si>
  <si>
    <t xml:space="preserve">Щипцы для отгибания гипса перевязочная </t>
  </si>
  <si>
    <t xml:space="preserve">Аккумуляторы для ХМ ЭКГ  Мизинчиковые 1400 mAh </t>
  </si>
  <si>
    <t xml:space="preserve">Аккумуляторы для СМАД  Пальчиковые 2700 мAч </t>
  </si>
  <si>
    <t>Рентгенпленка для цифрового принтера №100. 35*43 оранжевый AGFA</t>
  </si>
  <si>
    <t>Алкаин  0,5%(Капли глазные) Проксиметакаин 15мл</t>
  </si>
  <si>
    <t xml:space="preserve">Солкосерил мазь 5%-20гр </t>
  </si>
  <si>
    <t>туб</t>
  </si>
  <si>
    <t xml:space="preserve">Солкосерил мазь 10%-20гр </t>
  </si>
  <si>
    <t>тюб</t>
  </si>
  <si>
    <t xml:space="preserve">Тропикамид 1%-10мл глазные капли </t>
  </si>
  <si>
    <t xml:space="preserve">Тропикамид 0,5%-10мл глазные капли </t>
  </si>
  <si>
    <t>Дисоль  раствор для инфузий 200 мл</t>
  </si>
  <si>
    <t xml:space="preserve">Эмоксипин 1%-1,0   раствор для иньекций (в упаковке 10 ампул) </t>
  </si>
  <si>
    <t>Упаковка</t>
  </si>
  <si>
    <t xml:space="preserve">Соль без примеси выварочная, таблетированная </t>
  </si>
  <si>
    <t>кг</t>
  </si>
  <si>
    <t xml:space="preserve"> Лейкопластырь медицинский бактерицидный водостойкий 19мм х 72мм</t>
  </si>
  <si>
    <t>Гигрометр ВИТ-2 психометрический</t>
  </si>
  <si>
    <t>Емкость контейнер пластиковый для сбора острого инструментария объем.10,0литров класса.Б( желтый)</t>
  </si>
  <si>
    <t>Емкость контейнер пластиковый для сбора острого инструментария объем 10,0 литров класса В(красный)</t>
  </si>
  <si>
    <t xml:space="preserve">Картридж механического фильтра  для моечной Endoclens NSX моечно-дезинфецирующему раствору для гибких эндоскопов </t>
  </si>
  <si>
    <t>Стеклянные палочки для нанесения глазных мазей и массажа век</t>
  </si>
  <si>
    <t>Гидрофильные губчатые вискозные увложняющие прокладки для электрофареза 120*170</t>
  </si>
  <si>
    <t>Гидрофильные губчатые вискозные увложняющие прокладки для электрофареза 70*100</t>
  </si>
  <si>
    <t xml:space="preserve">Щетки одноразовые для обработки чистки эндоскопов </t>
  </si>
  <si>
    <t>Парафин</t>
  </si>
  <si>
    <t>Губчатые вискозные увложняющие прокладки для ваккумного массажа диаметром 60мм</t>
  </si>
  <si>
    <t xml:space="preserve">Соль для галокамеры </t>
  </si>
  <si>
    <t>Трубка пациента для КТ</t>
  </si>
  <si>
    <t xml:space="preserve">Лоток почкообразный металлический 500мл перевязочная </t>
  </si>
  <si>
    <t>Перифирические катетеры 18 G для КТ с контрастом</t>
  </si>
  <si>
    <t>Шовный хирургический .материал нерасс. С иглой Этибонд №2-0</t>
  </si>
  <si>
    <t>Шовный хирургический .материал нерасс. С иглой Этибонд №3-0</t>
  </si>
  <si>
    <t>Интродьюсер феморальный 6F №5 расходник для лазерного аппарата</t>
  </si>
  <si>
    <t>Эритромицин 250 мг</t>
  </si>
  <si>
    <t>Табл.</t>
  </si>
  <si>
    <t>Тетрациклин 100 мг</t>
  </si>
  <si>
    <t>Смекта 3г</t>
  </si>
  <si>
    <t xml:space="preserve">Калия перманганат 5г </t>
  </si>
  <si>
    <t>Альбуцид 30%</t>
  </si>
  <si>
    <t>Доксициклин 100мг</t>
  </si>
  <si>
    <t>Левомецитин 500мг</t>
  </si>
  <si>
    <t>Бензилпеницилин натриевая соль 1гр</t>
  </si>
  <si>
    <t>Стрептомицин 1гр</t>
  </si>
  <si>
    <t>Щипцы костные</t>
  </si>
  <si>
    <t>Щипцы костные захватывающие. Рабочая часть шириной 7±0,5мм, зогнута по ребру, с отклонением от оси 27±0,5мм, на верхней рабочей бранше должно быть 6 пар зубов, а на нижней 7 пар.  Рукоятки  дугообразные округлые с поперечной насечкой, без кремальеры и пружин. Общая длина 190 мм.</t>
  </si>
  <si>
    <t>Щипцы костные. Щипцы для удержания костей, рабочая часть с двумя рядами зубов, ширина 11 мм ± 2 мм, длина 30 мм ± 5 мм. Конструкция инструмента разборная, на одной части инструмента находится направитель, на другой 2 отверстия, для легкого перепозиционирования в разные положения и увеличения диаметра захватываемой кости. Рукоятки округлые гладкие. Общая длина 230 мм</t>
  </si>
  <si>
    <t xml:space="preserve">Щипцы костные для удержание костей, самоцентрирующиеся . Рабочая часть прямая, в форме месяца с обеих сторон. Конструкция щипцов должна быть разборной, на одной детали должен быть штифт и внешний упор, на другой отверстие, которое при сборке совпадает со штифтом. Рукоятки прямые с крупной поперечной насечкой, в нижней части одной закреплена откидная много зубчатая реечная кремальера, в другой рукоятке должно быть прямоугольное окно. Фиксирование кремальеры происходит на счёт пружины и винта. Общая длина 220 мм. </t>
  </si>
  <si>
    <t>Кусачки с твердосплавными вставками</t>
  </si>
  <si>
    <t>Кусачки с твердосплавными вставками для перекусывания проволоки жёсткой диаметром до 1,5 мм, мягкой до 2,5 мм. Рабочая часть прямолинейная изогнутая под углом более 40ᴼ к плоскости инструмента, длиной 15±2 мм. Конструкция четырёхшарнирная, с дугообразными рукоятками с крупной поперечной насечкой. Между рукояток наличие двойной возвратной пружины. Общая длина 160 мм.</t>
  </si>
  <si>
    <t xml:space="preserve">Кусачки для скусывания спиц и винтов диаметром  до 3,5 мм, с  твёрдосплавными пластинами. Конструкция кусачек должна быть шестишарнирной, рукоятки должны быть округлыми с анатомическими насечками для пальцев, наличие двойной возвратной пружины. Маркировка твёрдого сплава выражена напылением на рукоятки  нитрида титана. Общая длина инструмента 240 мм. </t>
  </si>
  <si>
    <t>Распаторы для костной хирургии</t>
  </si>
  <si>
    <t>Распаторы для костной хирургии, рабочая часть прямоугольная заострённая изогнутая по плоскости шириной 10±1 мм. В месте присоединения рабочей части к рукоятке наличие овального углубления для упора пальца. Рукоятка прямоугольного сечения с закруглённым концом. Общая длина 210 мм.</t>
  </si>
  <si>
    <t>Распаторы для костной хирургии, рабочая часть прямоугольная заострённая изогнутая по плоскости шириной 15±1 мм. В месте присоединения рабочей части к рукоятке наличие овального углубления для упора пальца. Рукоятка прямоугольного сечения с закруглённым концом. Общая длина 210  мм.</t>
  </si>
  <si>
    <t>Элеваторы костные</t>
  </si>
  <si>
    <t>Элеватор костный. Рабочая часть изогнутая каплевидной формы. Отклонение от оси 9 мм.  Ширина дистального конца рабочей части 9 мм. Рукоять прямоугольная с округлым окончанием,  имеет продольные пазы  и упор для пальца. Длина рукояти 110 мм. Общая длина инструмента 190 мм.</t>
  </si>
  <si>
    <t>Распатор для костной хирургии, рабочая часть должна быть слабоизогнутой закруглённой на конце, с режущей кромкой шириной 6±0,2 мм. Рукоятка плоская овальной формы с углублением. Общая длина не менее 165 мм и не более 175 мм</t>
  </si>
  <si>
    <t>Молотк</t>
  </si>
  <si>
    <t xml:space="preserve">Молоток . Рабочая часть двухсторонняя с круглыми ударными площадками. Диаметр первой площадки 42 мм, второй 30 мм. Рукоять круглая, текстолитовая с противоскользящей нарезкой. Общая длина инструмента 260 мм. </t>
  </si>
  <si>
    <t>Отвертки со сменными частями</t>
  </si>
  <si>
    <t>Комплект съемных  отверток с рукояткой в кейсе.  В комплекте должны находиться: рукоятка и съемные рабочии части ( отвертки): шестигранные на 2,5 мм и 3,5 мм, крестовые  трех типов и  плоская. Комплект должен находиться в металлическом контейнере длиной 200±5 мм, шириной 100±5 мм, высотой 50±3 мм.</t>
  </si>
  <si>
    <t>набор</t>
  </si>
  <si>
    <t xml:space="preserve">Вскрытие конвертов ценовых предложение 19.04.2024 года 10:30, </t>
  </si>
  <si>
    <t xml:space="preserve">ТОО "Фарм Гранд" </t>
  </si>
  <si>
    <t xml:space="preserve">ТОО "Profi Med, AST" </t>
  </si>
  <si>
    <t xml:space="preserve">ТОО "Аминамед" </t>
  </si>
  <si>
    <t xml:space="preserve">ТОО "Import MT" </t>
  </si>
  <si>
    <t xml:space="preserve">ТОО "FARM ALLIANCE" </t>
  </si>
  <si>
    <t xml:space="preserve">ТОО "ФОРМАТ НС" </t>
  </si>
  <si>
    <r>
      <t xml:space="preserve">Не соответствует ценовое предложение (приложение №2 к Правилу) согласно пункта 75 Приказа Министра здравоохранения Республики Казахстан от 7 июня 2023 года № 110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Правила). Не соответствует характеристика по лоту №8 (затребовано: Повязка для фиксации катетеров </t>
    </r>
    <r>
      <rPr>
        <b/>
        <u/>
        <sz val="11"/>
        <color theme="1"/>
        <rFont val="Calibri"/>
        <family val="2"/>
        <charset val="204"/>
        <scheme val="minor"/>
      </rPr>
      <t>7*8,5</t>
    </r>
    <r>
      <rPr>
        <sz val="11"/>
        <color theme="1"/>
        <rFont val="Calibri"/>
        <family val="2"/>
        <charset val="204"/>
        <scheme val="minor"/>
      </rPr>
      <t xml:space="preserve"> см, предоставлен: Пластырь для фиксаций катетеров </t>
    </r>
    <r>
      <rPr>
        <b/>
        <u/>
        <sz val="11"/>
        <color theme="1"/>
        <rFont val="Calibri"/>
        <family val="2"/>
        <charset val="204"/>
        <scheme val="minor"/>
      </rPr>
      <t>6*8 см</t>
    </r>
    <r>
      <rPr>
        <sz val="11"/>
        <color theme="1"/>
        <rFont val="Calibri"/>
        <family val="2"/>
        <charset val="204"/>
        <scheme val="minor"/>
      </rPr>
      <t>).</t>
    </r>
  </si>
  <si>
    <t>Не соответствует ценовое предложение (приложение №2 к Правилу) согласно пункта 75 Правила. - не соответствует найменования и техническая спецификация по лоту №22 (затребовано: Ножницы для снятия  гипсов горизонтально-изогнутые с пуговкой 18 см перевязочная, предоставлен:  Катетер внутривенный ,периферический р22G с инъекционным клапоном)</t>
  </si>
  <si>
    <t>ТОО "FARM ALLIANCE"</t>
  </si>
  <si>
    <t>ТОО "B&amp;D success group"</t>
  </si>
  <si>
    <t xml:space="preserve">2024 жылғы 23 сәуірдегі № 5 «Дәрілік заттарды және медициналық мақсаттағы бұйымдарды» сатып алу қорытындылары туралы хаттама/Протокол итоги по закупу «лекарственных средств и медицинских изделий» №5 от 23.04.2024 года </t>
  </si>
  <si>
    <t>Ұсынылған баға ұсыныстарының болмауына байланысты
өтпеді деп тану</t>
  </si>
  <si>
    <t>№ лота/Лоттың №</t>
  </si>
  <si>
    <t>МНН и  характеристики/ МНН және сипаттамалары</t>
  </si>
  <si>
    <t>Ед. изм./Өлшем бірлігі</t>
  </si>
  <si>
    <t>Сумма, выделенная для закупа/Сатып алуға бөлінген сома</t>
  </si>
  <si>
    <t xml:space="preserve"> "Фарм Гранд" ЖШС </t>
  </si>
  <si>
    <t xml:space="preserve"> "Uka Medical" ЖК</t>
  </si>
  <si>
    <t xml:space="preserve"> "VITA PHARMA" ЖШС</t>
  </si>
  <si>
    <t xml:space="preserve"> "DIVES" ЖШС </t>
  </si>
  <si>
    <t xml:space="preserve"> "Крейт Электрон Сервис" ЖШС</t>
  </si>
  <si>
    <t xml:space="preserve"> "B&amp;D success group" ЖШС</t>
  </si>
  <si>
    <t xml:space="preserve"> "Profi Med, AST" ЖШС</t>
  </si>
  <si>
    <t xml:space="preserve"> "Аминамед" ЖШС</t>
  </si>
  <si>
    <t xml:space="preserve"> "ОСТ-ФАРМ" ЖШС</t>
  </si>
  <si>
    <t xml:space="preserve"> "Import MT" ЖШС </t>
  </si>
  <si>
    <t xml:space="preserve"> "FARM ALLIANCE" ЖШС </t>
  </si>
  <si>
    <t xml:space="preserve"> "Мерусар и К"ЖШС </t>
  </si>
  <si>
    <t xml:space="preserve"> "ФОРМАТ НС" ЖШС</t>
  </si>
  <si>
    <t>Лоттар бойынша жеңімпаз/Побдитель по лотам</t>
  </si>
  <si>
    <t>Цена тенге / Бағасы теңге</t>
  </si>
  <si>
    <t>Объем / Көлемі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</si>
</sst>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4" fontId="1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8" fillId="3" borderId="2" xfId="0" applyNumberFormat="1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114300</xdr:rowOff>
    </xdr:to>
    <xdr:sp macro="" textlink="">
      <xdr:nvSpPr>
        <xdr:cNvPr id="4097" name="AutoShape 1" descr="https://v3bl.goszakup.gov.kz/images/hamburger.png"/>
        <xdr:cNvSpPr>
          <a:spLocks noChangeAspect="1" noChangeArrowheads="1"/>
        </xdr:cNvSpPr>
      </xdr:nvSpPr>
      <xdr:spPr bwMode="auto">
        <a:xfrm>
          <a:off x="6705600" y="39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257175</xdr:colOff>
          <xdr:row>6</xdr:row>
          <xdr:rowOff>76200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114300</xdr:rowOff>
    </xdr:to>
    <xdr:sp macro="" textlink="">
      <xdr:nvSpPr>
        <xdr:cNvPr id="4099" name="AutoShape 3" descr="https://v3bl.goszakup.gov.kz/images/hamburger.png"/>
        <xdr:cNvSpPr>
          <a:spLocks noChangeAspect="1" noChangeArrowheads="1"/>
        </xdr:cNvSpPr>
      </xdr:nvSpPr>
      <xdr:spPr bwMode="auto">
        <a:xfrm>
          <a:off x="7315200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257175</xdr:colOff>
          <xdr:row>6</xdr:row>
          <xdr:rowOff>76200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114300</xdr:rowOff>
    </xdr:to>
    <xdr:sp macro="" textlink="">
      <xdr:nvSpPr>
        <xdr:cNvPr id="4101" name="AutoShape 5" descr="https://v3bl.goszakup.gov.kz/images/hamburger.png"/>
        <xdr:cNvSpPr>
          <a:spLocks noChangeAspect="1" noChangeArrowheads="1"/>
        </xdr:cNvSpPr>
      </xdr:nvSpPr>
      <xdr:spPr bwMode="auto">
        <a:xfrm>
          <a:off x="7315200" y="47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257175</xdr:colOff>
          <xdr:row>6</xdr:row>
          <xdr:rowOff>76200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64" t="s">
        <v>48</v>
      </c>
      <c r="B3" s="64"/>
      <c r="C3" s="64"/>
      <c r="D3" s="64"/>
      <c r="E3" s="64"/>
      <c r="F3" s="64"/>
      <c r="G3" s="64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64" t="s">
        <v>48</v>
      </c>
      <c r="B3" s="64"/>
      <c r="C3" s="64"/>
      <c r="D3" s="64"/>
      <c r="E3" s="64"/>
      <c r="F3" s="64"/>
      <c r="G3" s="64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99"/>
  <sheetViews>
    <sheetView tabSelected="1" view="pageBreakPreview" zoomScale="80" zoomScaleNormal="80" zoomScaleSheetLayoutView="80" workbookViewId="0">
      <pane xSplit="6" ySplit="5" topLeftCell="G87" activePane="bottomRight" state="frozen"/>
      <selection pane="topRight" activeCell="G1" sqref="G1"/>
      <selection pane="bottomLeft" activeCell="A6" sqref="A6"/>
      <selection pane="bottomRight" activeCell="G7" sqref="G7"/>
    </sheetView>
  </sheetViews>
  <sheetFormatPr defaultRowHeight="15.75" x14ac:dyDescent="0.25"/>
  <cols>
    <col min="1" max="1" width="8.140625" style="11" bestFit="1" customWidth="1"/>
    <col min="2" max="2" width="35.140625" style="11" customWidth="1"/>
    <col min="3" max="3" width="40" style="19" customWidth="1"/>
    <col min="4" max="4" width="14.42578125" style="11" customWidth="1"/>
    <col min="5" max="5" width="12.28515625" style="11" customWidth="1"/>
    <col min="6" max="6" width="14.7109375" style="11" customWidth="1"/>
    <col min="7" max="7" width="18.7109375" style="22" customWidth="1"/>
    <col min="8" max="9" width="17.5703125" style="11" customWidth="1"/>
    <col min="10" max="11" width="17" style="11" customWidth="1"/>
    <col min="12" max="15" width="17.5703125" style="11" customWidth="1"/>
    <col min="16" max="16" width="17.5703125" style="19" customWidth="1"/>
    <col min="17" max="17" width="14.85546875" style="11" customWidth="1"/>
    <col min="18" max="18" width="15" style="11" customWidth="1"/>
    <col min="19" max="19" width="17" style="11" customWidth="1"/>
    <col min="20" max="20" width="16.140625" style="11" customWidth="1"/>
    <col min="21" max="21" width="24.5703125" style="19" customWidth="1"/>
    <col min="22" max="22" width="23" style="11" customWidth="1"/>
    <col min="23" max="16384" width="9.140625" style="11"/>
  </cols>
  <sheetData>
    <row r="1" spans="1:22" x14ac:dyDescent="0.25">
      <c r="A1" s="18"/>
      <c r="B1" s="18"/>
      <c r="C1" s="29"/>
      <c r="D1" s="18"/>
      <c r="E1" s="18"/>
      <c r="F1" s="18"/>
      <c r="G1" s="18"/>
    </row>
    <row r="2" spans="1:22" x14ac:dyDescent="0.25">
      <c r="A2" s="18"/>
      <c r="B2" s="18"/>
      <c r="C2" s="29"/>
      <c r="D2" s="18"/>
      <c r="E2" s="18"/>
      <c r="F2" s="18"/>
      <c r="G2" s="18"/>
    </row>
    <row r="3" spans="1:22" ht="30.75" customHeight="1" x14ac:dyDescent="0.25">
      <c r="A3" s="65" t="s">
        <v>183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2" x14ac:dyDescent="0.25">
      <c r="A4" s="26"/>
      <c r="B4" s="26"/>
      <c r="C4" s="27"/>
      <c r="D4" s="26"/>
      <c r="E4" s="26"/>
      <c r="F4" s="26"/>
      <c r="G4" s="26"/>
    </row>
    <row r="5" spans="1:22" s="13" customFormat="1" ht="78.75" x14ac:dyDescent="0.25">
      <c r="A5" s="12" t="s">
        <v>185</v>
      </c>
      <c r="B5" s="12" t="s">
        <v>66</v>
      </c>
      <c r="C5" s="12" t="s">
        <v>186</v>
      </c>
      <c r="D5" s="12" t="s">
        <v>187</v>
      </c>
      <c r="E5" s="12" t="s">
        <v>204</v>
      </c>
      <c r="F5" s="63" t="s">
        <v>203</v>
      </c>
      <c r="G5" s="63" t="s">
        <v>188</v>
      </c>
      <c r="H5" s="12" t="s">
        <v>189</v>
      </c>
      <c r="I5" s="12" t="s">
        <v>190</v>
      </c>
      <c r="J5" s="12" t="s">
        <v>191</v>
      </c>
      <c r="K5" s="12" t="s">
        <v>192</v>
      </c>
      <c r="L5" s="12" t="s">
        <v>193</v>
      </c>
      <c r="M5" s="12" t="s">
        <v>194</v>
      </c>
      <c r="N5" s="12" t="s">
        <v>195</v>
      </c>
      <c r="O5" s="12" t="s">
        <v>196</v>
      </c>
      <c r="P5" s="12" t="s">
        <v>197</v>
      </c>
      <c r="Q5" s="12" t="s">
        <v>198</v>
      </c>
      <c r="R5" s="12" t="s">
        <v>199</v>
      </c>
      <c r="S5" s="12" t="s">
        <v>200</v>
      </c>
      <c r="T5" s="12" t="s">
        <v>201</v>
      </c>
      <c r="U5" s="12" t="s">
        <v>202</v>
      </c>
    </row>
    <row r="6" spans="1:22" s="16" customFormat="1" ht="60" x14ac:dyDescent="0.25">
      <c r="A6" s="14">
        <v>1</v>
      </c>
      <c r="B6" s="38" t="s">
        <v>84</v>
      </c>
      <c r="C6" s="38" t="s">
        <v>84</v>
      </c>
      <c r="D6" s="38" t="s">
        <v>63</v>
      </c>
      <c r="E6" s="39">
        <v>36</v>
      </c>
      <c r="F6" s="40">
        <v>24000</v>
      </c>
      <c r="G6" s="41">
        <f>E6*F6</f>
        <v>864000</v>
      </c>
      <c r="H6" s="60"/>
      <c r="I6" s="60"/>
      <c r="J6" s="60"/>
      <c r="K6" s="60"/>
      <c r="L6" s="60"/>
      <c r="M6" s="60"/>
      <c r="N6" s="60"/>
      <c r="O6" s="60"/>
      <c r="P6" s="15"/>
      <c r="Q6" s="60"/>
      <c r="R6" s="60"/>
      <c r="S6" s="60"/>
      <c r="T6" s="60"/>
      <c r="U6" s="49" t="s">
        <v>184</v>
      </c>
      <c r="V6" s="13"/>
    </row>
    <row r="7" spans="1:22" s="16" customFormat="1" ht="60" x14ac:dyDescent="0.25">
      <c r="A7" s="14">
        <v>2</v>
      </c>
      <c r="B7" s="38" t="s">
        <v>85</v>
      </c>
      <c r="C7" s="38" t="s">
        <v>85</v>
      </c>
      <c r="D7" s="38" t="s">
        <v>63</v>
      </c>
      <c r="E7" s="39">
        <v>250</v>
      </c>
      <c r="F7" s="40">
        <v>8500</v>
      </c>
      <c r="G7" s="41">
        <f t="shared" ref="G7:G70" si="0">E7*F7</f>
        <v>2125000</v>
      </c>
      <c r="H7" s="61">
        <v>8500</v>
      </c>
      <c r="I7" s="60"/>
      <c r="J7" s="60"/>
      <c r="K7" s="60"/>
      <c r="L7" s="60"/>
      <c r="M7" s="60"/>
      <c r="N7" s="60"/>
      <c r="O7" s="60"/>
      <c r="P7" s="15"/>
      <c r="Q7" s="60"/>
      <c r="R7" s="60"/>
      <c r="S7" s="60"/>
      <c r="T7" s="60"/>
      <c r="U7" s="17" t="s">
        <v>173</v>
      </c>
    </row>
    <row r="8" spans="1:22" s="16" customFormat="1" ht="60" x14ac:dyDescent="0.25">
      <c r="A8" s="14">
        <v>3</v>
      </c>
      <c r="B8" s="38" t="s">
        <v>86</v>
      </c>
      <c r="C8" s="38" t="s">
        <v>86</v>
      </c>
      <c r="D8" s="38" t="s">
        <v>63</v>
      </c>
      <c r="E8" s="39">
        <v>100</v>
      </c>
      <c r="F8" s="40">
        <v>8500</v>
      </c>
      <c r="G8" s="41">
        <f t="shared" si="0"/>
        <v>850000</v>
      </c>
      <c r="H8" s="61">
        <v>8500</v>
      </c>
      <c r="I8" s="60"/>
      <c r="J8" s="60"/>
      <c r="K8" s="60"/>
      <c r="L8" s="60"/>
      <c r="M8" s="60"/>
      <c r="N8" s="60"/>
      <c r="O8" s="60"/>
      <c r="P8" s="15"/>
      <c r="Q8" s="60"/>
      <c r="R8" s="60"/>
      <c r="S8" s="60"/>
      <c r="T8" s="60"/>
      <c r="U8" s="17" t="s">
        <v>173</v>
      </c>
    </row>
    <row r="9" spans="1:22" s="16" customFormat="1" ht="30" x14ac:dyDescent="0.25">
      <c r="A9" s="14">
        <v>4</v>
      </c>
      <c r="B9" s="38" t="s">
        <v>87</v>
      </c>
      <c r="C9" s="38" t="s">
        <v>87</v>
      </c>
      <c r="D9" s="38" t="s">
        <v>88</v>
      </c>
      <c r="E9" s="39">
        <v>20</v>
      </c>
      <c r="F9" s="42">
        <v>26000</v>
      </c>
      <c r="G9" s="41">
        <f t="shared" si="0"/>
        <v>520000</v>
      </c>
      <c r="H9" s="60"/>
      <c r="I9" s="61">
        <v>24400</v>
      </c>
      <c r="J9" s="60"/>
      <c r="K9" s="60"/>
      <c r="L9" s="60"/>
      <c r="M9" s="60"/>
      <c r="N9" s="60"/>
      <c r="O9" s="60"/>
      <c r="P9" s="15"/>
      <c r="Q9" s="60"/>
      <c r="R9" s="60"/>
      <c r="S9" s="60"/>
      <c r="T9" s="60"/>
      <c r="U9" s="17" t="s">
        <v>79</v>
      </c>
    </row>
    <row r="10" spans="1:22" s="16" customFormat="1" ht="30" x14ac:dyDescent="0.25">
      <c r="A10" s="14">
        <v>5</v>
      </c>
      <c r="B10" s="38" t="s">
        <v>89</v>
      </c>
      <c r="C10" s="38" t="s">
        <v>89</v>
      </c>
      <c r="D10" s="38" t="s">
        <v>88</v>
      </c>
      <c r="E10" s="39">
        <v>20</v>
      </c>
      <c r="F10" s="42">
        <v>15000</v>
      </c>
      <c r="G10" s="41">
        <f t="shared" si="0"/>
        <v>300000</v>
      </c>
      <c r="H10" s="60"/>
      <c r="I10" s="61">
        <v>14200</v>
      </c>
      <c r="J10" s="60"/>
      <c r="K10" s="60"/>
      <c r="L10" s="60"/>
      <c r="M10" s="60"/>
      <c r="N10" s="60"/>
      <c r="O10" s="60"/>
      <c r="P10" s="15"/>
      <c r="Q10" s="60"/>
      <c r="R10" s="60"/>
      <c r="S10" s="60"/>
      <c r="T10" s="60"/>
      <c r="U10" s="17" t="s">
        <v>79</v>
      </c>
    </row>
    <row r="11" spans="1:22" s="16" customFormat="1" ht="30" x14ac:dyDescent="0.25">
      <c r="A11" s="14">
        <v>6</v>
      </c>
      <c r="B11" s="43" t="s">
        <v>90</v>
      </c>
      <c r="C11" s="43" t="s">
        <v>90</v>
      </c>
      <c r="D11" s="42" t="s">
        <v>63</v>
      </c>
      <c r="E11" s="42">
        <v>6000</v>
      </c>
      <c r="F11" s="42">
        <v>100</v>
      </c>
      <c r="G11" s="41">
        <f t="shared" si="0"/>
        <v>600000</v>
      </c>
      <c r="H11" s="60"/>
      <c r="I11" s="60"/>
      <c r="J11" s="60"/>
      <c r="K11" s="60"/>
      <c r="L11" s="60">
        <v>80</v>
      </c>
      <c r="M11" s="60"/>
      <c r="N11" s="60"/>
      <c r="O11" s="60"/>
      <c r="P11" s="15">
        <v>59</v>
      </c>
      <c r="Q11" s="61">
        <v>41</v>
      </c>
      <c r="R11" s="60">
        <v>61</v>
      </c>
      <c r="S11" s="60">
        <v>49</v>
      </c>
      <c r="T11" s="60">
        <v>44</v>
      </c>
      <c r="U11" s="17" t="s">
        <v>176</v>
      </c>
    </row>
    <row r="12" spans="1:22" s="16" customFormat="1" ht="60" x14ac:dyDescent="0.25">
      <c r="A12" s="14">
        <v>7</v>
      </c>
      <c r="B12" s="43" t="s">
        <v>91</v>
      </c>
      <c r="C12" s="43" t="s">
        <v>91</v>
      </c>
      <c r="D12" s="42" t="s">
        <v>92</v>
      </c>
      <c r="E12" s="42">
        <v>8</v>
      </c>
      <c r="F12" s="40">
        <v>20000</v>
      </c>
      <c r="G12" s="41">
        <f t="shared" si="0"/>
        <v>160000</v>
      </c>
      <c r="H12" s="60"/>
      <c r="I12" s="60"/>
      <c r="J12" s="60"/>
      <c r="K12" s="60"/>
      <c r="L12" s="60"/>
      <c r="M12" s="60"/>
      <c r="N12" s="60"/>
      <c r="O12" s="60"/>
      <c r="P12" s="15"/>
      <c r="Q12" s="60"/>
      <c r="R12" s="60"/>
      <c r="S12" s="60"/>
      <c r="T12" s="60"/>
      <c r="U12" s="49" t="s">
        <v>184</v>
      </c>
    </row>
    <row r="13" spans="1:22" s="16" customFormat="1" ht="30" x14ac:dyDescent="0.25">
      <c r="A13" s="14">
        <v>8</v>
      </c>
      <c r="B13" s="43" t="s">
        <v>93</v>
      </c>
      <c r="C13" s="43" t="s">
        <v>93</v>
      </c>
      <c r="D13" s="42" t="s">
        <v>63</v>
      </c>
      <c r="E13" s="42">
        <v>200</v>
      </c>
      <c r="F13" s="42">
        <v>850</v>
      </c>
      <c r="G13" s="41">
        <f t="shared" si="0"/>
        <v>170000</v>
      </c>
      <c r="H13" s="60"/>
      <c r="I13" s="60"/>
      <c r="J13" s="60"/>
      <c r="K13" s="60"/>
      <c r="L13" s="60"/>
      <c r="M13" s="60"/>
      <c r="N13" s="60"/>
      <c r="O13" s="61">
        <v>430</v>
      </c>
      <c r="P13" s="15"/>
      <c r="Q13" s="60"/>
      <c r="R13" s="62">
        <v>350</v>
      </c>
      <c r="S13" s="60"/>
      <c r="T13" s="60"/>
      <c r="U13" s="17" t="s">
        <v>175</v>
      </c>
    </row>
    <row r="14" spans="1:22" s="16" customFormat="1" ht="30" x14ac:dyDescent="0.25">
      <c r="A14" s="14">
        <v>9</v>
      </c>
      <c r="B14" s="43" t="s">
        <v>94</v>
      </c>
      <c r="C14" s="43" t="s">
        <v>94</v>
      </c>
      <c r="D14" s="42" t="s">
        <v>63</v>
      </c>
      <c r="E14" s="42">
        <v>500</v>
      </c>
      <c r="F14" s="42">
        <v>600</v>
      </c>
      <c r="G14" s="41">
        <f t="shared" si="0"/>
        <v>300000</v>
      </c>
      <c r="H14" s="60"/>
      <c r="I14" s="60"/>
      <c r="J14" s="60">
        <v>510</v>
      </c>
      <c r="K14" s="60"/>
      <c r="L14" s="60"/>
      <c r="M14" s="60"/>
      <c r="N14" s="60"/>
      <c r="O14" s="60"/>
      <c r="P14" s="15"/>
      <c r="Q14" s="60"/>
      <c r="R14" s="60"/>
      <c r="S14" s="60">
        <v>299</v>
      </c>
      <c r="T14" s="61">
        <v>270</v>
      </c>
      <c r="U14" s="17" t="s">
        <v>178</v>
      </c>
    </row>
    <row r="15" spans="1:22" s="16" customFormat="1" ht="60" x14ac:dyDescent="0.25">
      <c r="A15" s="14">
        <v>10</v>
      </c>
      <c r="B15" s="43" t="s">
        <v>95</v>
      </c>
      <c r="C15" s="43" t="s">
        <v>95</v>
      </c>
      <c r="D15" s="42" t="s">
        <v>63</v>
      </c>
      <c r="E15" s="42">
        <v>100</v>
      </c>
      <c r="F15" s="42">
        <v>1500</v>
      </c>
      <c r="G15" s="41">
        <f t="shared" si="0"/>
        <v>150000</v>
      </c>
      <c r="H15" s="60"/>
      <c r="I15" s="60"/>
      <c r="J15" s="60"/>
      <c r="K15" s="60"/>
      <c r="L15" s="60"/>
      <c r="M15" s="60"/>
      <c r="N15" s="60"/>
      <c r="O15" s="60"/>
      <c r="P15" s="15"/>
      <c r="Q15" s="60"/>
      <c r="R15" s="60"/>
      <c r="S15" s="60"/>
      <c r="T15" s="60"/>
      <c r="U15" s="49" t="s">
        <v>184</v>
      </c>
    </row>
    <row r="16" spans="1:22" s="16" customFormat="1" ht="60" x14ac:dyDescent="0.25">
      <c r="A16" s="14">
        <v>11</v>
      </c>
      <c r="B16" s="38" t="s">
        <v>96</v>
      </c>
      <c r="C16" s="38" t="s">
        <v>96</v>
      </c>
      <c r="D16" s="38" t="s">
        <v>97</v>
      </c>
      <c r="E16" s="39">
        <v>3</v>
      </c>
      <c r="F16" s="40">
        <v>65000</v>
      </c>
      <c r="G16" s="41">
        <f t="shared" si="0"/>
        <v>195000</v>
      </c>
      <c r="H16" s="60"/>
      <c r="I16" s="60"/>
      <c r="J16" s="60"/>
      <c r="K16" s="60"/>
      <c r="L16" s="60"/>
      <c r="M16" s="60"/>
      <c r="N16" s="60"/>
      <c r="O16" s="60"/>
      <c r="P16" s="15"/>
      <c r="Q16" s="60"/>
      <c r="R16" s="60"/>
      <c r="S16" s="60"/>
      <c r="T16" s="60"/>
      <c r="U16" s="49" t="s">
        <v>184</v>
      </c>
    </row>
    <row r="17" spans="1:21" s="16" customFormat="1" ht="60" x14ac:dyDescent="0.25">
      <c r="A17" s="14">
        <v>12</v>
      </c>
      <c r="B17" s="38" t="s">
        <v>98</v>
      </c>
      <c r="C17" s="38" t="s">
        <v>98</v>
      </c>
      <c r="D17" s="38" t="s">
        <v>63</v>
      </c>
      <c r="E17" s="39">
        <v>10</v>
      </c>
      <c r="F17" s="40">
        <v>60000</v>
      </c>
      <c r="G17" s="41">
        <f t="shared" si="0"/>
        <v>600000</v>
      </c>
      <c r="H17" s="60"/>
      <c r="I17" s="60"/>
      <c r="J17" s="60"/>
      <c r="K17" s="60"/>
      <c r="L17" s="60"/>
      <c r="M17" s="60"/>
      <c r="N17" s="60"/>
      <c r="O17" s="60"/>
      <c r="P17" s="15"/>
      <c r="Q17" s="60"/>
      <c r="R17" s="60"/>
      <c r="S17" s="60"/>
      <c r="T17" s="60"/>
      <c r="U17" s="49" t="s">
        <v>184</v>
      </c>
    </row>
    <row r="18" spans="1:21" s="16" customFormat="1" ht="45" x14ac:dyDescent="0.25">
      <c r="A18" s="14">
        <v>13</v>
      </c>
      <c r="B18" s="38" t="s">
        <v>99</v>
      </c>
      <c r="C18" s="38" t="s">
        <v>99</v>
      </c>
      <c r="D18" s="38" t="s">
        <v>63</v>
      </c>
      <c r="E18" s="39">
        <v>20</v>
      </c>
      <c r="F18" s="40">
        <v>8000</v>
      </c>
      <c r="G18" s="41">
        <f t="shared" si="0"/>
        <v>160000</v>
      </c>
      <c r="H18" s="60"/>
      <c r="I18" s="60"/>
      <c r="J18" s="60"/>
      <c r="K18" s="60"/>
      <c r="L18" s="60"/>
      <c r="M18" s="60"/>
      <c r="N18" s="60"/>
      <c r="O18" s="60"/>
      <c r="P18" s="15"/>
      <c r="Q18" s="60"/>
      <c r="R18" s="61">
        <v>1695</v>
      </c>
      <c r="S18" s="60"/>
      <c r="T18" s="60"/>
      <c r="U18" s="17" t="s">
        <v>177</v>
      </c>
    </row>
    <row r="19" spans="1:21" s="16" customFormat="1" ht="31.5" x14ac:dyDescent="0.25">
      <c r="A19" s="14">
        <v>14</v>
      </c>
      <c r="B19" s="38" t="s">
        <v>100</v>
      </c>
      <c r="C19" s="38" t="s">
        <v>100</v>
      </c>
      <c r="D19" s="38" t="s">
        <v>63</v>
      </c>
      <c r="E19" s="39">
        <v>50</v>
      </c>
      <c r="F19" s="39">
        <v>500</v>
      </c>
      <c r="G19" s="41">
        <f t="shared" si="0"/>
        <v>25000</v>
      </c>
      <c r="H19" s="60"/>
      <c r="I19" s="60"/>
      <c r="J19" s="60"/>
      <c r="K19" s="60"/>
      <c r="L19" s="60"/>
      <c r="M19" s="60"/>
      <c r="N19" s="60"/>
      <c r="O19" s="60"/>
      <c r="P19" s="15"/>
      <c r="Q19" s="60"/>
      <c r="R19" s="61">
        <v>500</v>
      </c>
      <c r="S19" s="60"/>
      <c r="T19" s="60"/>
      <c r="U19" s="17" t="s">
        <v>177</v>
      </c>
    </row>
    <row r="20" spans="1:21" s="16" customFormat="1" ht="60" x14ac:dyDescent="0.25">
      <c r="A20" s="14">
        <v>15</v>
      </c>
      <c r="B20" s="38" t="s">
        <v>101</v>
      </c>
      <c r="C20" s="38" t="s">
        <v>101</v>
      </c>
      <c r="D20" s="38" t="s">
        <v>63</v>
      </c>
      <c r="E20" s="39">
        <v>300</v>
      </c>
      <c r="F20" s="40">
        <v>1500</v>
      </c>
      <c r="G20" s="41">
        <f t="shared" si="0"/>
        <v>450000</v>
      </c>
      <c r="H20" s="60"/>
      <c r="I20" s="60"/>
      <c r="J20" s="60"/>
      <c r="K20" s="60"/>
      <c r="L20" s="60"/>
      <c r="M20" s="60"/>
      <c r="N20" s="60"/>
      <c r="O20" s="60"/>
      <c r="P20" s="15"/>
      <c r="Q20" s="60"/>
      <c r="R20" s="60"/>
      <c r="S20" s="60"/>
      <c r="T20" s="60"/>
      <c r="U20" s="49" t="s">
        <v>184</v>
      </c>
    </row>
    <row r="21" spans="1:21" s="16" customFormat="1" ht="60" x14ac:dyDescent="0.25">
      <c r="A21" s="14">
        <v>16</v>
      </c>
      <c r="B21" s="38" t="s">
        <v>102</v>
      </c>
      <c r="C21" s="38" t="s">
        <v>102</v>
      </c>
      <c r="D21" s="38" t="s">
        <v>63</v>
      </c>
      <c r="E21" s="39">
        <v>10</v>
      </c>
      <c r="F21" s="42">
        <v>2000</v>
      </c>
      <c r="G21" s="41">
        <f t="shared" si="0"/>
        <v>20000</v>
      </c>
      <c r="H21" s="60"/>
      <c r="I21" s="60"/>
      <c r="J21" s="60"/>
      <c r="K21" s="60"/>
      <c r="L21" s="60"/>
      <c r="M21" s="60"/>
      <c r="N21" s="60"/>
      <c r="O21" s="60"/>
      <c r="P21" s="15"/>
      <c r="Q21" s="60"/>
      <c r="R21" s="60"/>
      <c r="S21" s="60"/>
      <c r="T21" s="60"/>
      <c r="U21" s="49" t="s">
        <v>184</v>
      </c>
    </row>
    <row r="22" spans="1:21" s="16" customFormat="1" ht="30" x14ac:dyDescent="0.25">
      <c r="A22" s="14">
        <v>17</v>
      </c>
      <c r="B22" s="38" t="s">
        <v>103</v>
      </c>
      <c r="C22" s="38" t="s">
        <v>103</v>
      </c>
      <c r="D22" s="38" t="s">
        <v>63</v>
      </c>
      <c r="E22" s="39">
        <v>1</v>
      </c>
      <c r="F22" s="42">
        <v>60000</v>
      </c>
      <c r="G22" s="41">
        <f t="shared" si="0"/>
        <v>60000</v>
      </c>
      <c r="H22" s="60"/>
      <c r="I22" s="61">
        <v>60000</v>
      </c>
      <c r="J22" s="60"/>
      <c r="K22" s="60"/>
      <c r="L22" s="60"/>
      <c r="M22" s="60"/>
      <c r="N22" s="60"/>
      <c r="O22" s="60"/>
      <c r="P22" s="15"/>
      <c r="Q22" s="60"/>
      <c r="R22" s="60"/>
      <c r="S22" s="60"/>
      <c r="T22" s="60"/>
      <c r="U22" s="17" t="s">
        <v>79</v>
      </c>
    </row>
    <row r="23" spans="1:21" s="16" customFormat="1" ht="31.5" x14ac:dyDescent="0.25">
      <c r="A23" s="14">
        <v>18</v>
      </c>
      <c r="B23" s="38" t="s">
        <v>104</v>
      </c>
      <c r="C23" s="38" t="s">
        <v>104</v>
      </c>
      <c r="D23" s="38" t="s">
        <v>63</v>
      </c>
      <c r="E23" s="39">
        <v>200</v>
      </c>
      <c r="F23" s="40">
        <v>150</v>
      </c>
      <c r="G23" s="41">
        <f t="shared" si="0"/>
        <v>30000</v>
      </c>
      <c r="H23" s="60"/>
      <c r="I23" s="60"/>
      <c r="J23" s="60"/>
      <c r="K23" s="60"/>
      <c r="L23" s="60"/>
      <c r="M23" s="60"/>
      <c r="N23" s="60"/>
      <c r="O23" s="60"/>
      <c r="P23" s="15"/>
      <c r="Q23" s="60"/>
      <c r="R23" s="61">
        <v>150</v>
      </c>
      <c r="S23" s="60"/>
      <c r="T23" s="60"/>
      <c r="U23" s="17" t="s">
        <v>177</v>
      </c>
    </row>
    <row r="24" spans="1:21" s="16" customFormat="1" ht="60" x14ac:dyDescent="0.25">
      <c r="A24" s="14">
        <v>19</v>
      </c>
      <c r="B24" s="38" t="s">
        <v>105</v>
      </c>
      <c r="C24" s="38" t="s">
        <v>105</v>
      </c>
      <c r="D24" s="38" t="s">
        <v>106</v>
      </c>
      <c r="E24" s="39">
        <v>15</v>
      </c>
      <c r="F24" s="40">
        <v>1500</v>
      </c>
      <c r="G24" s="41">
        <f t="shared" si="0"/>
        <v>22500</v>
      </c>
      <c r="H24" s="60"/>
      <c r="I24" s="60"/>
      <c r="J24" s="60"/>
      <c r="K24" s="60"/>
      <c r="L24" s="60"/>
      <c r="M24" s="60"/>
      <c r="N24" s="60"/>
      <c r="O24" s="60"/>
      <c r="P24" s="15"/>
      <c r="Q24" s="60"/>
      <c r="R24" s="60"/>
      <c r="S24" s="60"/>
      <c r="T24" s="60"/>
      <c r="U24" s="49" t="s">
        <v>184</v>
      </c>
    </row>
    <row r="25" spans="1:21" s="16" customFormat="1" ht="60" x14ac:dyDescent="0.25">
      <c r="A25" s="14">
        <v>20</v>
      </c>
      <c r="B25" s="38" t="s">
        <v>107</v>
      </c>
      <c r="C25" s="38" t="s">
        <v>107</v>
      </c>
      <c r="D25" s="38" t="s">
        <v>63</v>
      </c>
      <c r="E25" s="39">
        <v>75</v>
      </c>
      <c r="F25" s="40">
        <v>900</v>
      </c>
      <c r="G25" s="41">
        <f t="shared" si="0"/>
        <v>67500</v>
      </c>
      <c r="H25" s="60"/>
      <c r="I25" s="60"/>
      <c r="J25" s="60"/>
      <c r="K25" s="60"/>
      <c r="L25" s="60"/>
      <c r="M25" s="60"/>
      <c r="N25" s="60"/>
      <c r="O25" s="60"/>
      <c r="P25" s="15"/>
      <c r="Q25" s="60"/>
      <c r="R25" s="60"/>
      <c r="S25" s="60"/>
      <c r="T25" s="60"/>
      <c r="U25" s="49" t="s">
        <v>184</v>
      </c>
    </row>
    <row r="26" spans="1:21" s="16" customFormat="1" ht="90" x14ac:dyDescent="0.25">
      <c r="A26" s="14">
        <v>21</v>
      </c>
      <c r="B26" s="38" t="s">
        <v>108</v>
      </c>
      <c r="C26" s="38" t="s">
        <v>108</v>
      </c>
      <c r="D26" s="38" t="s">
        <v>97</v>
      </c>
      <c r="E26" s="39">
        <v>1</v>
      </c>
      <c r="F26" s="40">
        <v>25000</v>
      </c>
      <c r="G26" s="41">
        <f t="shared" si="0"/>
        <v>25000</v>
      </c>
      <c r="H26" s="60"/>
      <c r="I26" s="60"/>
      <c r="J26" s="60"/>
      <c r="K26" s="60"/>
      <c r="L26" s="60"/>
      <c r="M26" s="60"/>
      <c r="N26" s="60"/>
      <c r="O26" s="60"/>
      <c r="P26" s="15"/>
      <c r="Q26" s="60"/>
      <c r="R26" s="60"/>
      <c r="S26" s="60"/>
      <c r="T26" s="60"/>
      <c r="U26" s="49" t="s">
        <v>184</v>
      </c>
    </row>
    <row r="27" spans="1:21" s="16" customFormat="1" ht="60" x14ac:dyDescent="0.25">
      <c r="A27" s="14">
        <v>22</v>
      </c>
      <c r="B27" s="38" t="s">
        <v>109</v>
      </c>
      <c r="C27" s="38" t="s">
        <v>109</v>
      </c>
      <c r="D27" s="38" t="s">
        <v>63</v>
      </c>
      <c r="E27" s="39">
        <v>2</v>
      </c>
      <c r="F27" s="42">
        <v>6000</v>
      </c>
      <c r="G27" s="41">
        <f t="shared" si="0"/>
        <v>12000</v>
      </c>
      <c r="H27" s="60"/>
      <c r="I27" s="60"/>
      <c r="J27" s="60"/>
      <c r="K27" s="60"/>
      <c r="L27" s="60"/>
      <c r="M27" s="60"/>
      <c r="N27" s="60"/>
      <c r="O27" s="60"/>
      <c r="P27" s="15"/>
      <c r="Q27" s="60"/>
      <c r="R27" s="62">
        <v>6000</v>
      </c>
      <c r="S27" s="60"/>
      <c r="T27" s="60"/>
      <c r="U27" s="49" t="s">
        <v>184</v>
      </c>
    </row>
    <row r="28" spans="1:21" s="16" customFormat="1" ht="60" x14ac:dyDescent="0.25">
      <c r="A28" s="14">
        <v>23</v>
      </c>
      <c r="B28" s="38" t="s">
        <v>110</v>
      </c>
      <c r="C28" s="38" t="s">
        <v>110</v>
      </c>
      <c r="D28" s="38" t="s">
        <v>63</v>
      </c>
      <c r="E28" s="39">
        <v>2</v>
      </c>
      <c r="F28" s="42">
        <v>6000</v>
      </c>
      <c r="G28" s="41">
        <f t="shared" si="0"/>
        <v>12000</v>
      </c>
      <c r="H28" s="60"/>
      <c r="I28" s="60"/>
      <c r="J28" s="60"/>
      <c r="K28" s="60"/>
      <c r="L28" s="60"/>
      <c r="M28" s="60"/>
      <c r="N28" s="60"/>
      <c r="O28" s="60"/>
      <c r="P28" s="15"/>
      <c r="Q28" s="60"/>
      <c r="R28" s="60"/>
      <c r="S28" s="60"/>
      <c r="T28" s="60"/>
      <c r="U28" s="49" t="s">
        <v>184</v>
      </c>
    </row>
    <row r="29" spans="1:21" s="16" customFormat="1" ht="60" x14ac:dyDescent="0.25">
      <c r="A29" s="14">
        <v>24</v>
      </c>
      <c r="B29" s="38" t="s">
        <v>111</v>
      </c>
      <c r="C29" s="38" t="s">
        <v>111</v>
      </c>
      <c r="D29" s="38" t="s">
        <v>63</v>
      </c>
      <c r="E29" s="39">
        <v>24</v>
      </c>
      <c r="F29" s="40">
        <v>500</v>
      </c>
      <c r="G29" s="41">
        <f t="shared" si="0"/>
        <v>12000</v>
      </c>
      <c r="H29" s="60"/>
      <c r="I29" s="60"/>
      <c r="J29" s="60"/>
      <c r="K29" s="60"/>
      <c r="L29" s="60"/>
      <c r="M29" s="60"/>
      <c r="N29" s="60"/>
      <c r="O29" s="60"/>
      <c r="P29" s="15"/>
      <c r="Q29" s="60"/>
      <c r="R29" s="60"/>
      <c r="S29" s="60"/>
      <c r="T29" s="60"/>
      <c r="U29" s="49" t="s">
        <v>184</v>
      </c>
    </row>
    <row r="30" spans="1:21" s="16" customFormat="1" ht="60" x14ac:dyDescent="0.25">
      <c r="A30" s="14">
        <v>25</v>
      </c>
      <c r="B30" s="38" t="s">
        <v>112</v>
      </c>
      <c r="C30" s="38" t="s">
        <v>112</v>
      </c>
      <c r="D30" s="38" t="s">
        <v>63</v>
      </c>
      <c r="E30" s="39">
        <v>24</v>
      </c>
      <c r="F30" s="40">
        <v>500</v>
      </c>
      <c r="G30" s="41">
        <f t="shared" si="0"/>
        <v>12000</v>
      </c>
      <c r="H30" s="60"/>
      <c r="I30" s="60"/>
      <c r="J30" s="60"/>
      <c r="K30" s="60"/>
      <c r="L30" s="60"/>
      <c r="M30" s="60"/>
      <c r="N30" s="60"/>
      <c r="O30" s="60"/>
      <c r="P30" s="15"/>
      <c r="Q30" s="60"/>
      <c r="R30" s="60"/>
      <c r="S30" s="60"/>
      <c r="T30" s="60"/>
      <c r="U30" s="49" t="s">
        <v>184</v>
      </c>
    </row>
    <row r="31" spans="1:21" s="16" customFormat="1" ht="60" x14ac:dyDescent="0.25">
      <c r="A31" s="14">
        <v>26</v>
      </c>
      <c r="B31" s="38" t="s">
        <v>113</v>
      </c>
      <c r="C31" s="38" t="s">
        <v>113</v>
      </c>
      <c r="D31" s="38" t="s">
        <v>97</v>
      </c>
      <c r="E31" s="39">
        <v>25</v>
      </c>
      <c r="F31" s="40">
        <v>24000</v>
      </c>
      <c r="G31" s="41">
        <f t="shared" si="0"/>
        <v>600000</v>
      </c>
      <c r="H31" s="60"/>
      <c r="I31" s="60"/>
      <c r="J31" s="60"/>
      <c r="K31" s="60"/>
      <c r="L31" s="60"/>
      <c r="M31" s="60"/>
      <c r="N31" s="60"/>
      <c r="O31" s="60"/>
      <c r="P31" s="15"/>
      <c r="Q31" s="60"/>
      <c r="R31" s="60"/>
      <c r="S31" s="60"/>
      <c r="T31" s="60"/>
      <c r="U31" s="49" t="s">
        <v>184</v>
      </c>
    </row>
    <row r="32" spans="1:21" s="16" customFormat="1" ht="60" x14ac:dyDescent="0.25">
      <c r="A32" s="14">
        <v>27</v>
      </c>
      <c r="B32" s="38" t="s">
        <v>114</v>
      </c>
      <c r="C32" s="38" t="s">
        <v>114</v>
      </c>
      <c r="D32" s="38" t="s">
        <v>62</v>
      </c>
      <c r="E32" s="39">
        <v>12</v>
      </c>
      <c r="F32" s="40">
        <v>3000</v>
      </c>
      <c r="G32" s="41">
        <f t="shared" si="0"/>
        <v>36000</v>
      </c>
      <c r="H32" s="60"/>
      <c r="I32" s="60"/>
      <c r="J32" s="60"/>
      <c r="K32" s="60"/>
      <c r="L32" s="60"/>
      <c r="M32" s="60"/>
      <c r="N32" s="60"/>
      <c r="O32" s="60"/>
      <c r="P32" s="15"/>
      <c r="Q32" s="60"/>
      <c r="R32" s="60"/>
      <c r="S32" s="60"/>
      <c r="T32" s="60"/>
      <c r="U32" s="49" t="s">
        <v>184</v>
      </c>
    </row>
    <row r="33" spans="1:21" s="16" customFormat="1" ht="60" x14ac:dyDescent="0.25">
      <c r="A33" s="14">
        <v>28</v>
      </c>
      <c r="B33" s="38" t="s">
        <v>115</v>
      </c>
      <c r="C33" s="38" t="s">
        <v>115</v>
      </c>
      <c r="D33" s="38" t="s">
        <v>116</v>
      </c>
      <c r="E33" s="44">
        <v>175</v>
      </c>
      <c r="F33" s="40">
        <v>1800</v>
      </c>
      <c r="G33" s="41">
        <f t="shared" si="0"/>
        <v>315000</v>
      </c>
      <c r="H33" s="60"/>
      <c r="I33" s="60"/>
      <c r="J33" s="60"/>
      <c r="K33" s="60"/>
      <c r="L33" s="60"/>
      <c r="M33" s="60"/>
      <c r="N33" s="60"/>
      <c r="O33" s="60"/>
      <c r="P33" s="15"/>
      <c r="Q33" s="60"/>
      <c r="R33" s="60"/>
      <c r="S33" s="60"/>
      <c r="T33" s="60"/>
      <c r="U33" s="49" t="s">
        <v>184</v>
      </c>
    </row>
    <row r="34" spans="1:21" s="16" customFormat="1" ht="60" x14ac:dyDescent="0.25">
      <c r="A34" s="14">
        <v>29</v>
      </c>
      <c r="B34" s="38" t="s">
        <v>117</v>
      </c>
      <c r="C34" s="38" t="s">
        <v>117</v>
      </c>
      <c r="D34" s="38" t="s">
        <v>118</v>
      </c>
      <c r="E34" s="39">
        <v>150</v>
      </c>
      <c r="F34" s="40">
        <v>1800</v>
      </c>
      <c r="G34" s="41">
        <f t="shared" si="0"/>
        <v>270000</v>
      </c>
      <c r="H34" s="60"/>
      <c r="I34" s="60"/>
      <c r="J34" s="60"/>
      <c r="K34" s="60"/>
      <c r="L34" s="60"/>
      <c r="M34" s="60"/>
      <c r="N34" s="60"/>
      <c r="O34" s="60"/>
      <c r="P34" s="15"/>
      <c r="Q34" s="60"/>
      <c r="R34" s="60"/>
      <c r="S34" s="60"/>
      <c r="T34" s="60"/>
      <c r="U34" s="49" t="s">
        <v>184</v>
      </c>
    </row>
    <row r="35" spans="1:21" s="16" customFormat="1" ht="60" x14ac:dyDescent="0.25">
      <c r="A35" s="14">
        <v>30</v>
      </c>
      <c r="B35" s="38" t="s">
        <v>119</v>
      </c>
      <c r="C35" s="38" t="s">
        <v>119</v>
      </c>
      <c r="D35" s="38" t="s">
        <v>62</v>
      </c>
      <c r="E35" s="39">
        <v>60</v>
      </c>
      <c r="F35" s="40">
        <v>960</v>
      </c>
      <c r="G35" s="41">
        <f t="shared" si="0"/>
        <v>57600</v>
      </c>
      <c r="H35" s="60"/>
      <c r="I35" s="60"/>
      <c r="J35" s="60"/>
      <c r="K35" s="60"/>
      <c r="L35" s="60"/>
      <c r="M35" s="60"/>
      <c r="N35" s="60"/>
      <c r="O35" s="60"/>
      <c r="P35" s="15"/>
      <c r="Q35" s="60"/>
      <c r="R35" s="60"/>
      <c r="S35" s="60"/>
      <c r="T35" s="60"/>
      <c r="U35" s="49" t="s">
        <v>184</v>
      </c>
    </row>
    <row r="36" spans="1:21" s="16" customFormat="1" ht="60" x14ac:dyDescent="0.25">
      <c r="A36" s="14">
        <v>31</v>
      </c>
      <c r="B36" s="38" t="s">
        <v>120</v>
      </c>
      <c r="C36" s="38" t="s">
        <v>120</v>
      </c>
      <c r="D36" s="38" t="s">
        <v>62</v>
      </c>
      <c r="E36" s="39">
        <v>60</v>
      </c>
      <c r="F36" s="40">
        <v>476.98</v>
      </c>
      <c r="G36" s="41">
        <f t="shared" si="0"/>
        <v>28618.800000000003</v>
      </c>
      <c r="H36" s="60"/>
      <c r="I36" s="60"/>
      <c r="J36" s="60"/>
      <c r="K36" s="60"/>
      <c r="L36" s="60"/>
      <c r="M36" s="60"/>
      <c r="N36" s="60"/>
      <c r="O36" s="60"/>
      <c r="P36" s="15"/>
      <c r="Q36" s="60"/>
      <c r="R36" s="60"/>
      <c r="S36" s="60"/>
      <c r="T36" s="60"/>
      <c r="U36" s="49" t="s">
        <v>184</v>
      </c>
    </row>
    <row r="37" spans="1:21" s="16" customFormat="1" ht="60" x14ac:dyDescent="0.25">
      <c r="A37" s="14">
        <v>32</v>
      </c>
      <c r="B37" s="43" t="s">
        <v>121</v>
      </c>
      <c r="C37" s="43" t="s">
        <v>121</v>
      </c>
      <c r="D37" s="42" t="s">
        <v>62</v>
      </c>
      <c r="E37" s="42">
        <v>50</v>
      </c>
      <c r="F37" s="40">
        <v>1450</v>
      </c>
      <c r="G37" s="41">
        <f t="shared" si="0"/>
        <v>72500</v>
      </c>
      <c r="H37" s="60"/>
      <c r="I37" s="60"/>
      <c r="J37" s="60"/>
      <c r="K37" s="60"/>
      <c r="L37" s="60"/>
      <c r="M37" s="60"/>
      <c r="N37" s="60"/>
      <c r="O37" s="60"/>
      <c r="P37" s="15"/>
      <c r="Q37" s="60"/>
      <c r="R37" s="60"/>
      <c r="S37" s="60"/>
      <c r="T37" s="60"/>
      <c r="U37" s="49" t="s">
        <v>184</v>
      </c>
    </row>
    <row r="38" spans="1:21" s="16" customFormat="1" ht="60" x14ac:dyDescent="0.25">
      <c r="A38" s="14">
        <v>33</v>
      </c>
      <c r="B38" s="43" t="s">
        <v>122</v>
      </c>
      <c r="C38" s="43" t="s">
        <v>122</v>
      </c>
      <c r="D38" s="42" t="s">
        <v>123</v>
      </c>
      <c r="E38" s="42">
        <v>350</v>
      </c>
      <c r="F38" s="40">
        <v>3500</v>
      </c>
      <c r="G38" s="41">
        <f t="shared" si="0"/>
        <v>1225000</v>
      </c>
      <c r="H38" s="60"/>
      <c r="I38" s="60"/>
      <c r="J38" s="60"/>
      <c r="K38" s="60"/>
      <c r="L38" s="60"/>
      <c r="M38" s="60"/>
      <c r="N38" s="60"/>
      <c r="O38" s="60"/>
      <c r="P38" s="15"/>
      <c r="Q38" s="60"/>
      <c r="R38" s="60"/>
      <c r="S38" s="60"/>
      <c r="T38" s="60"/>
      <c r="U38" s="49" t="s">
        <v>184</v>
      </c>
    </row>
    <row r="39" spans="1:21" s="16" customFormat="1" ht="60" x14ac:dyDescent="0.25">
      <c r="A39" s="14">
        <v>34</v>
      </c>
      <c r="B39" s="38" t="s">
        <v>124</v>
      </c>
      <c r="C39" s="38" t="s">
        <v>124</v>
      </c>
      <c r="D39" s="38" t="s">
        <v>125</v>
      </c>
      <c r="E39" s="39">
        <v>1200</v>
      </c>
      <c r="F39" s="40">
        <v>200</v>
      </c>
      <c r="G39" s="41">
        <f t="shared" si="0"/>
        <v>240000</v>
      </c>
      <c r="H39" s="60"/>
      <c r="I39" s="60"/>
      <c r="J39" s="60"/>
      <c r="K39" s="60"/>
      <c r="L39" s="60"/>
      <c r="M39" s="60"/>
      <c r="N39" s="60"/>
      <c r="O39" s="60"/>
      <c r="P39" s="15"/>
      <c r="Q39" s="60"/>
      <c r="R39" s="60"/>
      <c r="S39" s="60"/>
      <c r="T39" s="60"/>
      <c r="U39" s="49" t="s">
        <v>184</v>
      </c>
    </row>
    <row r="40" spans="1:21" s="16" customFormat="1" ht="60" x14ac:dyDescent="0.25">
      <c r="A40" s="14">
        <v>35</v>
      </c>
      <c r="B40" s="38" t="s">
        <v>126</v>
      </c>
      <c r="C40" s="38" t="s">
        <v>126</v>
      </c>
      <c r="D40" s="38" t="s">
        <v>63</v>
      </c>
      <c r="E40" s="39">
        <v>1000</v>
      </c>
      <c r="F40" s="40">
        <v>30</v>
      </c>
      <c r="G40" s="41">
        <f t="shared" si="0"/>
        <v>30000</v>
      </c>
      <c r="H40" s="60"/>
      <c r="I40" s="60"/>
      <c r="J40" s="60"/>
      <c r="K40" s="60"/>
      <c r="L40" s="60"/>
      <c r="M40" s="60"/>
      <c r="N40" s="60"/>
      <c r="O40" s="60"/>
      <c r="P40" s="15"/>
      <c r="Q40" s="60"/>
      <c r="R40" s="60"/>
      <c r="S40" s="60"/>
      <c r="T40" s="60"/>
      <c r="U40" s="49" t="s">
        <v>184</v>
      </c>
    </row>
    <row r="41" spans="1:21" s="16" customFormat="1" ht="31.5" x14ac:dyDescent="0.25">
      <c r="A41" s="14">
        <v>36</v>
      </c>
      <c r="B41" s="38" t="s">
        <v>127</v>
      </c>
      <c r="C41" s="38" t="s">
        <v>127</v>
      </c>
      <c r="D41" s="38" t="s">
        <v>63</v>
      </c>
      <c r="E41" s="44">
        <v>20</v>
      </c>
      <c r="F41" s="40">
        <v>7000</v>
      </c>
      <c r="G41" s="41">
        <f t="shared" si="0"/>
        <v>140000</v>
      </c>
      <c r="H41" s="60"/>
      <c r="I41" s="60">
        <v>6700</v>
      </c>
      <c r="J41" s="60"/>
      <c r="K41" s="60"/>
      <c r="L41" s="60"/>
      <c r="M41" s="60"/>
      <c r="N41" s="60">
        <v>6634</v>
      </c>
      <c r="O41" s="60"/>
      <c r="P41" s="15"/>
      <c r="Q41" s="60"/>
      <c r="R41" s="61">
        <v>6000</v>
      </c>
      <c r="S41" s="60"/>
      <c r="T41" s="60"/>
      <c r="U41" s="17" t="s">
        <v>177</v>
      </c>
    </row>
    <row r="42" spans="1:21" s="16" customFormat="1" ht="60" x14ac:dyDescent="0.25">
      <c r="A42" s="14">
        <v>37</v>
      </c>
      <c r="B42" s="38" t="s">
        <v>128</v>
      </c>
      <c r="C42" s="38" t="s">
        <v>128</v>
      </c>
      <c r="D42" s="38" t="s">
        <v>63</v>
      </c>
      <c r="E42" s="39">
        <v>1000</v>
      </c>
      <c r="F42" s="40">
        <v>400</v>
      </c>
      <c r="G42" s="41">
        <f t="shared" si="0"/>
        <v>400000</v>
      </c>
      <c r="H42" s="60"/>
      <c r="I42" s="60"/>
      <c r="J42" s="60"/>
      <c r="K42" s="60"/>
      <c r="L42" s="60"/>
      <c r="M42" s="60"/>
      <c r="N42" s="60"/>
      <c r="O42" s="60"/>
      <c r="P42" s="15"/>
      <c r="Q42" s="60"/>
      <c r="R42" s="60"/>
      <c r="S42" s="60"/>
      <c r="T42" s="60"/>
      <c r="U42" s="49" t="s">
        <v>184</v>
      </c>
    </row>
    <row r="43" spans="1:21" s="16" customFormat="1" ht="60" x14ac:dyDescent="0.25">
      <c r="A43" s="14">
        <v>38</v>
      </c>
      <c r="B43" s="38" t="s">
        <v>129</v>
      </c>
      <c r="C43" s="38" t="s">
        <v>129</v>
      </c>
      <c r="D43" s="38" t="s">
        <v>63</v>
      </c>
      <c r="E43" s="39">
        <v>1000</v>
      </c>
      <c r="F43" s="40">
        <v>400</v>
      </c>
      <c r="G43" s="41">
        <f t="shared" si="0"/>
        <v>400000</v>
      </c>
      <c r="H43" s="60"/>
      <c r="I43" s="60"/>
      <c r="J43" s="60"/>
      <c r="K43" s="60"/>
      <c r="L43" s="60"/>
      <c r="M43" s="60"/>
      <c r="N43" s="60"/>
      <c r="O43" s="60"/>
      <c r="P43" s="15"/>
      <c r="Q43" s="60"/>
      <c r="R43" s="60"/>
      <c r="S43" s="60"/>
      <c r="T43" s="60"/>
      <c r="U43" s="49" t="s">
        <v>184</v>
      </c>
    </row>
    <row r="44" spans="1:21" s="16" customFormat="1" ht="60" x14ac:dyDescent="0.25">
      <c r="A44" s="14">
        <v>39</v>
      </c>
      <c r="B44" s="38" t="s">
        <v>130</v>
      </c>
      <c r="C44" s="38" t="s">
        <v>130</v>
      </c>
      <c r="D44" s="38" t="s">
        <v>63</v>
      </c>
      <c r="E44" s="39">
        <v>36</v>
      </c>
      <c r="F44" s="40">
        <v>25000</v>
      </c>
      <c r="G44" s="41">
        <f t="shared" si="0"/>
        <v>900000</v>
      </c>
      <c r="H44" s="60"/>
      <c r="I44" s="60"/>
      <c r="J44" s="60"/>
      <c r="K44" s="60"/>
      <c r="L44" s="60"/>
      <c r="M44" s="60"/>
      <c r="N44" s="60"/>
      <c r="O44" s="60"/>
      <c r="P44" s="15"/>
      <c r="Q44" s="60"/>
      <c r="R44" s="60"/>
      <c r="S44" s="60"/>
      <c r="T44" s="60"/>
      <c r="U44" s="49" t="s">
        <v>184</v>
      </c>
    </row>
    <row r="45" spans="1:21" s="16" customFormat="1" ht="60" x14ac:dyDescent="0.25">
      <c r="A45" s="14">
        <v>40</v>
      </c>
      <c r="B45" s="38" t="s">
        <v>131</v>
      </c>
      <c r="C45" s="38" t="s">
        <v>131</v>
      </c>
      <c r="D45" s="38" t="s">
        <v>63</v>
      </c>
      <c r="E45" s="44">
        <v>100</v>
      </c>
      <c r="F45" s="40">
        <v>2000</v>
      </c>
      <c r="G45" s="41">
        <f t="shared" si="0"/>
        <v>200000</v>
      </c>
      <c r="H45" s="60"/>
      <c r="I45" s="60"/>
      <c r="J45" s="60"/>
      <c r="K45" s="60"/>
      <c r="L45" s="60"/>
      <c r="M45" s="60"/>
      <c r="N45" s="60"/>
      <c r="O45" s="60"/>
      <c r="P45" s="15"/>
      <c r="Q45" s="60"/>
      <c r="R45" s="60"/>
      <c r="S45" s="60"/>
      <c r="T45" s="60"/>
      <c r="U45" s="49" t="s">
        <v>184</v>
      </c>
    </row>
    <row r="46" spans="1:21" s="16" customFormat="1" ht="60" x14ac:dyDescent="0.25">
      <c r="A46" s="14">
        <v>41</v>
      </c>
      <c r="B46" s="38" t="s">
        <v>132</v>
      </c>
      <c r="C46" s="38" t="s">
        <v>132</v>
      </c>
      <c r="D46" s="38" t="s">
        <v>63</v>
      </c>
      <c r="E46" s="39">
        <v>1500</v>
      </c>
      <c r="F46" s="40">
        <v>1400</v>
      </c>
      <c r="G46" s="41">
        <f t="shared" si="0"/>
        <v>2100000</v>
      </c>
      <c r="H46" s="60"/>
      <c r="I46" s="60"/>
      <c r="J46" s="60"/>
      <c r="K46" s="60"/>
      <c r="L46" s="60"/>
      <c r="M46" s="60"/>
      <c r="N46" s="60"/>
      <c r="O46" s="60"/>
      <c r="P46" s="15"/>
      <c r="Q46" s="60"/>
      <c r="R46" s="60"/>
      <c r="S46" s="60"/>
      <c r="T46" s="60"/>
      <c r="U46" s="49" t="s">
        <v>184</v>
      </c>
    </row>
    <row r="47" spans="1:21" s="16" customFormat="1" ht="60" x14ac:dyDescent="0.25">
      <c r="A47" s="14">
        <v>42</v>
      </c>
      <c r="B47" s="38" t="s">
        <v>133</v>
      </c>
      <c r="C47" s="38" t="s">
        <v>133</v>
      </c>
      <c r="D47" s="38" t="s">
        <v>63</v>
      </c>
      <c r="E47" s="39">
        <v>1500</v>
      </c>
      <c r="F47" s="40">
        <v>1400</v>
      </c>
      <c r="G47" s="41">
        <f t="shared" si="0"/>
        <v>2100000</v>
      </c>
      <c r="H47" s="60"/>
      <c r="I47" s="60"/>
      <c r="J47" s="60"/>
      <c r="K47" s="60"/>
      <c r="L47" s="60"/>
      <c r="M47" s="60"/>
      <c r="N47" s="60"/>
      <c r="O47" s="60"/>
      <c r="P47" s="15"/>
      <c r="Q47" s="60"/>
      <c r="R47" s="60"/>
      <c r="S47" s="60"/>
      <c r="T47" s="60"/>
      <c r="U47" s="49" t="s">
        <v>184</v>
      </c>
    </row>
    <row r="48" spans="1:21" s="16" customFormat="1" ht="30" x14ac:dyDescent="0.25">
      <c r="A48" s="14">
        <v>43</v>
      </c>
      <c r="B48" s="38" t="s">
        <v>134</v>
      </c>
      <c r="C48" s="38" t="s">
        <v>134</v>
      </c>
      <c r="D48" s="38" t="s">
        <v>63</v>
      </c>
      <c r="E48" s="39">
        <v>1500</v>
      </c>
      <c r="F48" s="40">
        <v>3000</v>
      </c>
      <c r="G48" s="41">
        <f t="shared" si="0"/>
        <v>4500000</v>
      </c>
      <c r="H48" s="60">
        <v>2500</v>
      </c>
      <c r="I48" s="60">
        <v>2740</v>
      </c>
      <c r="J48" s="60"/>
      <c r="K48" s="60"/>
      <c r="L48" s="60"/>
      <c r="M48" s="60"/>
      <c r="N48" s="61">
        <v>2200</v>
      </c>
      <c r="O48" s="60"/>
      <c r="P48" s="15"/>
      <c r="Q48" s="60"/>
      <c r="R48" s="60"/>
      <c r="S48" s="60"/>
      <c r="T48" s="60"/>
      <c r="U48" s="17" t="s">
        <v>174</v>
      </c>
    </row>
    <row r="49" spans="1:21" s="16" customFormat="1" ht="60" x14ac:dyDescent="0.25">
      <c r="A49" s="14">
        <v>44</v>
      </c>
      <c r="B49" s="38" t="s">
        <v>135</v>
      </c>
      <c r="C49" s="38" t="s">
        <v>135</v>
      </c>
      <c r="D49" s="38" t="s">
        <v>125</v>
      </c>
      <c r="E49" s="39">
        <v>200</v>
      </c>
      <c r="F49" s="40">
        <v>2800</v>
      </c>
      <c r="G49" s="41">
        <f t="shared" si="0"/>
        <v>560000</v>
      </c>
      <c r="H49" s="60"/>
      <c r="I49" s="60"/>
      <c r="J49" s="60"/>
      <c r="K49" s="60"/>
      <c r="L49" s="60"/>
      <c r="M49" s="60"/>
      <c r="N49" s="60"/>
      <c r="O49" s="60"/>
      <c r="P49" s="15"/>
      <c r="Q49" s="60"/>
      <c r="R49" s="60"/>
      <c r="S49" s="60"/>
      <c r="T49" s="60"/>
      <c r="U49" s="49" t="s">
        <v>184</v>
      </c>
    </row>
    <row r="50" spans="1:21" s="16" customFormat="1" ht="60" x14ac:dyDescent="0.25">
      <c r="A50" s="14">
        <v>45</v>
      </c>
      <c r="B50" s="38" t="s">
        <v>136</v>
      </c>
      <c r="C50" s="38" t="s">
        <v>136</v>
      </c>
      <c r="D50" s="38" t="s">
        <v>63</v>
      </c>
      <c r="E50" s="45">
        <v>2000</v>
      </c>
      <c r="F50" s="40">
        <v>1500</v>
      </c>
      <c r="G50" s="41">
        <f t="shared" si="0"/>
        <v>3000000</v>
      </c>
      <c r="H50" s="60"/>
      <c r="I50" s="60"/>
      <c r="J50" s="60"/>
      <c r="K50" s="60"/>
      <c r="L50" s="60"/>
      <c r="M50" s="60"/>
      <c r="N50" s="60"/>
      <c r="O50" s="60"/>
      <c r="P50" s="15"/>
      <c r="Q50" s="60"/>
      <c r="R50" s="60"/>
      <c r="S50" s="60"/>
      <c r="T50" s="60"/>
      <c r="U50" s="49" t="s">
        <v>184</v>
      </c>
    </row>
    <row r="51" spans="1:21" s="16" customFormat="1" x14ac:dyDescent="0.25">
      <c r="A51" s="14">
        <v>46</v>
      </c>
      <c r="B51" s="38" t="s">
        <v>137</v>
      </c>
      <c r="C51" s="38" t="s">
        <v>137</v>
      </c>
      <c r="D51" s="38" t="s">
        <v>125</v>
      </c>
      <c r="E51" s="39">
        <v>100</v>
      </c>
      <c r="F51" s="40">
        <v>10000</v>
      </c>
      <c r="G51" s="41">
        <f t="shared" si="0"/>
        <v>1000000</v>
      </c>
      <c r="H51" s="60"/>
      <c r="I51" s="60">
        <v>10000</v>
      </c>
      <c r="J51" s="60"/>
      <c r="K51" s="60"/>
      <c r="L51" s="60"/>
      <c r="M51" s="60"/>
      <c r="N51" s="61">
        <v>4500</v>
      </c>
      <c r="O51" s="60"/>
      <c r="P51" s="15"/>
      <c r="Q51" s="60"/>
      <c r="R51" s="60"/>
      <c r="S51" s="60"/>
      <c r="T51" s="60"/>
      <c r="U51" s="17" t="s">
        <v>174</v>
      </c>
    </row>
    <row r="52" spans="1:21" s="16" customFormat="1" ht="60" x14ac:dyDescent="0.25">
      <c r="A52" s="14">
        <v>47</v>
      </c>
      <c r="B52" s="38" t="s">
        <v>138</v>
      </c>
      <c r="C52" s="38" t="s">
        <v>138</v>
      </c>
      <c r="D52" s="38" t="s">
        <v>63</v>
      </c>
      <c r="E52" s="44">
        <v>650</v>
      </c>
      <c r="F52" s="40">
        <v>800</v>
      </c>
      <c r="G52" s="41">
        <f t="shared" si="0"/>
        <v>520000</v>
      </c>
      <c r="H52" s="60"/>
      <c r="I52" s="60"/>
      <c r="J52" s="60"/>
      <c r="K52" s="60"/>
      <c r="L52" s="60"/>
      <c r="M52" s="60"/>
      <c r="N52" s="60"/>
      <c r="O52" s="60"/>
      <c r="P52" s="15"/>
      <c r="Q52" s="60"/>
      <c r="R52" s="60"/>
      <c r="S52" s="60"/>
      <c r="T52" s="60"/>
      <c r="U52" s="49" t="s">
        <v>184</v>
      </c>
    </row>
    <row r="53" spans="1:21" s="16" customFormat="1" ht="31.5" x14ac:dyDescent="0.25">
      <c r="A53" s="14">
        <v>48</v>
      </c>
      <c r="B53" s="38" t="s">
        <v>139</v>
      </c>
      <c r="C53" s="38" t="s">
        <v>139</v>
      </c>
      <c r="D53" s="38" t="s">
        <v>63</v>
      </c>
      <c r="E53" s="44">
        <v>20</v>
      </c>
      <c r="F53" s="40">
        <v>4000</v>
      </c>
      <c r="G53" s="41">
        <f t="shared" si="0"/>
        <v>80000</v>
      </c>
      <c r="H53" s="60"/>
      <c r="I53" s="60">
        <v>3400</v>
      </c>
      <c r="J53" s="60"/>
      <c r="K53" s="60"/>
      <c r="L53" s="60"/>
      <c r="M53" s="60"/>
      <c r="N53" s="60"/>
      <c r="O53" s="60"/>
      <c r="P53" s="15"/>
      <c r="Q53" s="60"/>
      <c r="R53" s="61">
        <v>3200</v>
      </c>
      <c r="S53" s="60"/>
      <c r="T53" s="60"/>
      <c r="U53" s="17" t="s">
        <v>181</v>
      </c>
    </row>
    <row r="54" spans="1:21" s="16" customFormat="1" ht="60" x14ac:dyDescent="0.25">
      <c r="A54" s="14">
        <v>49</v>
      </c>
      <c r="B54" s="38" t="s">
        <v>140</v>
      </c>
      <c r="C54" s="38" t="s">
        <v>140</v>
      </c>
      <c r="D54" s="38" t="s">
        <v>63</v>
      </c>
      <c r="E54" s="39">
        <v>1000</v>
      </c>
      <c r="F54" s="40">
        <v>250</v>
      </c>
      <c r="G54" s="41">
        <f t="shared" si="0"/>
        <v>250000</v>
      </c>
      <c r="H54" s="60"/>
      <c r="I54" s="60"/>
      <c r="J54" s="60"/>
      <c r="K54" s="60"/>
      <c r="L54" s="60"/>
      <c r="M54" s="60"/>
      <c r="N54" s="60"/>
      <c r="O54" s="60"/>
      <c r="P54" s="15"/>
      <c r="Q54" s="60"/>
      <c r="R54" s="60"/>
      <c r="S54" s="60"/>
      <c r="T54" s="60"/>
      <c r="U54" s="49" t="s">
        <v>184</v>
      </c>
    </row>
    <row r="55" spans="1:21" s="16" customFormat="1" ht="31.5" x14ac:dyDescent="0.25">
      <c r="A55" s="14">
        <v>50</v>
      </c>
      <c r="B55" s="38" t="s">
        <v>141</v>
      </c>
      <c r="C55" s="38" t="s">
        <v>141</v>
      </c>
      <c r="D55" s="38" t="s">
        <v>63</v>
      </c>
      <c r="E55" s="39">
        <v>50</v>
      </c>
      <c r="F55" s="40">
        <v>2500</v>
      </c>
      <c r="G55" s="41">
        <f t="shared" si="0"/>
        <v>125000</v>
      </c>
      <c r="H55" s="60"/>
      <c r="I55" s="60"/>
      <c r="J55" s="60"/>
      <c r="K55" s="60">
        <v>2390</v>
      </c>
      <c r="L55" s="60"/>
      <c r="M55" s="61">
        <v>1490</v>
      </c>
      <c r="N55" s="60"/>
      <c r="O55" s="60"/>
      <c r="P55" s="15"/>
      <c r="Q55" s="60"/>
      <c r="R55" s="60"/>
      <c r="S55" s="60"/>
      <c r="T55" s="60"/>
      <c r="U55" s="17" t="s">
        <v>182</v>
      </c>
    </row>
    <row r="56" spans="1:21" s="16" customFormat="1" ht="31.5" x14ac:dyDescent="0.25">
      <c r="A56" s="14">
        <v>51</v>
      </c>
      <c r="B56" s="38" t="s">
        <v>142</v>
      </c>
      <c r="C56" s="38" t="s">
        <v>142</v>
      </c>
      <c r="D56" s="38" t="s">
        <v>63</v>
      </c>
      <c r="E56" s="39">
        <v>50</v>
      </c>
      <c r="F56" s="40">
        <v>2500</v>
      </c>
      <c r="G56" s="41">
        <f t="shared" si="0"/>
        <v>125000</v>
      </c>
      <c r="H56" s="60"/>
      <c r="I56" s="60"/>
      <c r="J56" s="60"/>
      <c r="K56" s="60"/>
      <c r="L56" s="60"/>
      <c r="M56" s="61">
        <v>1695</v>
      </c>
      <c r="N56" s="60"/>
      <c r="O56" s="60"/>
      <c r="P56" s="15"/>
      <c r="Q56" s="60"/>
      <c r="R56" s="60"/>
      <c r="S56" s="60"/>
      <c r="T56" s="60"/>
      <c r="U56" s="17" t="s">
        <v>182</v>
      </c>
    </row>
    <row r="57" spans="1:21" s="16" customFormat="1" ht="60" x14ac:dyDescent="0.25">
      <c r="A57" s="14">
        <v>52</v>
      </c>
      <c r="B57" s="46" t="s">
        <v>143</v>
      </c>
      <c r="C57" s="46" t="s">
        <v>143</v>
      </c>
      <c r="D57" s="46" t="s">
        <v>64</v>
      </c>
      <c r="E57" s="47">
        <v>6</v>
      </c>
      <c r="F57" s="48">
        <v>7500</v>
      </c>
      <c r="G57" s="41">
        <f t="shared" si="0"/>
        <v>45000</v>
      </c>
      <c r="H57" s="60"/>
      <c r="I57" s="60"/>
      <c r="J57" s="60"/>
      <c r="K57" s="60"/>
      <c r="L57" s="60"/>
      <c r="M57" s="60"/>
      <c r="N57" s="60"/>
      <c r="O57" s="60"/>
      <c r="P57" s="15"/>
      <c r="Q57" s="60"/>
      <c r="R57" s="60"/>
      <c r="S57" s="60"/>
      <c r="T57" s="60"/>
      <c r="U57" s="49" t="s">
        <v>184</v>
      </c>
    </row>
    <row r="58" spans="1:21" s="16" customFormat="1" ht="60" x14ac:dyDescent="0.25">
      <c r="A58" s="14">
        <v>53</v>
      </c>
      <c r="B58" s="38" t="s">
        <v>144</v>
      </c>
      <c r="C58" s="38" t="s">
        <v>144</v>
      </c>
      <c r="D58" s="38" t="s">
        <v>145</v>
      </c>
      <c r="E58" s="39">
        <v>100</v>
      </c>
      <c r="F58" s="40">
        <v>600</v>
      </c>
      <c r="G58" s="41">
        <f t="shared" si="0"/>
        <v>60000</v>
      </c>
      <c r="H58" s="60"/>
      <c r="I58" s="60"/>
      <c r="J58" s="60"/>
      <c r="K58" s="60"/>
      <c r="L58" s="60"/>
      <c r="M58" s="60"/>
      <c r="N58" s="60"/>
      <c r="O58" s="60"/>
      <c r="P58" s="15"/>
      <c r="Q58" s="60"/>
      <c r="R58" s="60"/>
      <c r="S58" s="60"/>
      <c r="T58" s="60"/>
      <c r="U58" s="49" t="s">
        <v>184</v>
      </c>
    </row>
    <row r="59" spans="1:21" s="16" customFormat="1" ht="60" x14ac:dyDescent="0.25">
      <c r="A59" s="14">
        <v>54</v>
      </c>
      <c r="B59" s="38" t="s">
        <v>146</v>
      </c>
      <c r="C59" s="38" t="s">
        <v>146</v>
      </c>
      <c r="D59" s="38" t="s">
        <v>145</v>
      </c>
      <c r="E59" s="39">
        <v>50</v>
      </c>
      <c r="F59" s="40">
        <v>300</v>
      </c>
      <c r="G59" s="41">
        <f t="shared" si="0"/>
        <v>15000</v>
      </c>
      <c r="H59" s="60"/>
      <c r="I59" s="60"/>
      <c r="J59" s="60"/>
      <c r="K59" s="60"/>
      <c r="L59" s="60"/>
      <c r="M59" s="60"/>
      <c r="N59" s="60"/>
      <c r="O59" s="60"/>
      <c r="P59" s="15"/>
      <c r="Q59" s="60"/>
      <c r="R59" s="60"/>
      <c r="S59" s="60"/>
      <c r="T59" s="60"/>
      <c r="U59" s="49" t="s">
        <v>184</v>
      </c>
    </row>
    <row r="60" spans="1:21" s="16" customFormat="1" ht="60" x14ac:dyDescent="0.25">
      <c r="A60" s="14">
        <v>55</v>
      </c>
      <c r="B60" s="49" t="s">
        <v>147</v>
      </c>
      <c r="C60" s="49" t="s">
        <v>147</v>
      </c>
      <c r="D60" s="49" t="s">
        <v>64</v>
      </c>
      <c r="E60" s="50">
        <v>1</v>
      </c>
      <c r="F60" s="40">
        <v>1600</v>
      </c>
      <c r="G60" s="41">
        <f t="shared" si="0"/>
        <v>1600</v>
      </c>
      <c r="H60" s="60"/>
      <c r="I60" s="60"/>
      <c r="J60" s="60"/>
      <c r="K60" s="60"/>
      <c r="L60" s="60"/>
      <c r="M60" s="60"/>
      <c r="N60" s="60"/>
      <c r="O60" s="60"/>
      <c r="P60" s="15"/>
      <c r="Q60" s="60"/>
      <c r="R60" s="60"/>
      <c r="S60" s="60"/>
      <c r="T60" s="60"/>
      <c r="U60" s="49" t="s">
        <v>184</v>
      </c>
    </row>
    <row r="61" spans="1:21" s="16" customFormat="1" ht="60" x14ac:dyDescent="0.25">
      <c r="A61" s="14">
        <v>56</v>
      </c>
      <c r="B61" s="49" t="s">
        <v>148</v>
      </c>
      <c r="C61" s="49" t="s">
        <v>148</v>
      </c>
      <c r="D61" s="49" t="s">
        <v>64</v>
      </c>
      <c r="E61" s="50">
        <v>1</v>
      </c>
      <c r="F61" s="40">
        <v>700</v>
      </c>
      <c r="G61" s="41">
        <f t="shared" si="0"/>
        <v>700</v>
      </c>
      <c r="H61" s="60"/>
      <c r="I61" s="60"/>
      <c r="J61" s="60"/>
      <c r="K61" s="60"/>
      <c r="L61" s="60"/>
      <c r="M61" s="60"/>
      <c r="N61" s="60"/>
      <c r="O61" s="60"/>
      <c r="P61" s="15"/>
      <c r="Q61" s="60"/>
      <c r="R61" s="60"/>
      <c r="S61" s="60"/>
      <c r="T61" s="60"/>
      <c r="U61" s="49" t="s">
        <v>184</v>
      </c>
    </row>
    <row r="62" spans="1:21" s="16" customFormat="1" ht="60" x14ac:dyDescent="0.25">
      <c r="A62" s="14">
        <v>57</v>
      </c>
      <c r="B62" s="49" t="s">
        <v>149</v>
      </c>
      <c r="C62" s="49" t="s">
        <v>149</v>
      </c>
      <c r="D62" s="49" t="s">
        <v>62</v>
      </c>
      <c r="E62" s="50">
        <v>1</v>
      </c>
      <c r="F62" s="40">
        <v>450</v>
      </c>
      <c r="G62" s="41">
        <f t="shared" si="0"/>
        <v>450</v>
      </c>
      <c r="H62" s="60"/>
      <c r="I62" s="60"/>
      <c r="J62" s="60"/>
      <c r="K62" s="60"/>
      <c r="L62" s="60"/>
      <c r="M62" s="60"/>
      <c r="N62" s="60"/>
      <c r="O62" s="60"/>
      <c r="P62" s="15"/>
      <c r="Q62" s="60"/>
      <c r="R62" s="60"/>
      <c r="S62" s="60"/>
      <c r="T62" s="60"/>
      <c r="U62" s="49" t="s">
        <v>184</v>
      </c>
    </row>
    <row r="63" spans="1:21" s="16" customFormat="1" ht="60" x14ac:dyDescent="0.25">
      <c r="A63" s="14">
        <v>58</v>
      </c>
      <c r="B63" s="49" t="s">
        <v>150</v>
      </c>
      <c r="C63" s="49" t="s">
        <v>150</v>
      </c>
      <c r="D63" s="49" t="s">
        <v>145</v>
      </c>
      <c r="E63" s="50">
        <v>100</v>
      </c>
      <c r="F63" s="40">
        <v>500</v>
      </c>
      <c r="G63" s="41">
        <f t="shared" si="0"/>
        <v>50000</v>
      </c>
      <c r="H63" s="60"/>
      <c r="I63" s="60"/>
      <c r="J63" s="60"/>
      <c r="K63" s="60"/>
      <c r="L63" s="60"/>
      <c r="M63" s="60"/>
      <c r="N63" s="60"/>
      <c r="O63" s="60"/>
      <c r="P63" s="15"/>
      <c r="Q63" s="60"/>
      <c r="R63" s="60"/>
      <c r="S63" s="60"/>
      <c r="T63" s="60"/>
      <c r="U63" s="49" t="s">
        <v>184</v>
      </c>
    </row>
    <row r="64" spans="1:21" s="16" customFormat="1" ht="60" x14ac:dyDescent="0.25">
      <c r="A64" s="14">
        <v>59</v>
      </c>
      <c r="B64" s="49" t="s">
        <v>151</v>
      </c>
      <c r="C64" s="49" t="s">
        <v>151</v>
      </c>
      <c r="D64" s="49" t="s">
        <v>145</v>
      </c>
      <c r="E64" s="50">
        <v>100</v>
      </c>
      <c r="F64" s="40">
        <v>700</v>
      </c>
      <c r="G64" s="41">
        <f t="shared" si="0"/>
        <v>70000</v>
      </c>
      <c r="H64" s="60"/>
      <c r="I64" s="60"/>
      <c r="J64" s="60"/>
      <c r="K64" s="60"/>
      <c r="L64" s="60"/>
      <c r="M64" s="60"/>
      <c r="N64" s="60"/>
      <c r="O64" s="60"/>
      <c r="P64" s="15"/>
      <c r="Q64" s="60"/>
      <c r="R64" s="60"/>
      <c r="S64" s="60"/>
      <c r="T64" s="60"/>
      <c r="U64" s="49" t="s">
        <v>184</v>
      </c>
    </row>
    <row r="65" spans="1:21" s="16" customFormat="1" ht="60" x14ac:dyDescent="0.25">
      <c r="A65" s="14">
        <v>60</v>
      </c>
      <c r="B65" s="49" t="s">
        <v>152</v>
      </c>
      <c r="C65" s="49" t="s">
        <v>152</v>
      </c>
      <c r="D65" s="49" t="s">
        <v>62</v>
      </c>
      <c r="E65" s="50">
        <v>40</v>
      </c>
      <c r="F65" s="40">
        <v>100</v>
      </c>
      <c r="G65" s="41">
        <f t="shared" si="0"/>
        <v>4000</v>
      </c>
      <c r="H65" s="60"/>
      <c r="I65" s="60"/>
      <c r="J65" s="60"/>
      <c r="K65" s="60"/>
      <c r="L65" s="60"/>
      <c r="M65" s="60"/>
      <c r="N65" s="60"/>
      <c r="O65" s="60"/>
      <c r="P65" s="15"/>
      <c r="Q65" s="60"/>
      <c r="R65" s="60"/>
      <c r="S65" s="60"/>
      <c r="T65" s="60"/>
      <c r="U65" s="49" t="s">
        <v>184</v>
      </c>
    </row>
    <row r="66" spans="1:21" s="16" customFormat="1" ht="60" x14ac:dyDescent="0.25">
      <c r="A66" s="14">
        <v>61</v>
      </c>
      <c r="B66" s="49" t="s">
        <v>153</v>
      </c>
      <c r="C66" s="49" t="s">
        <v>153</v>
      </c>
      <c r="D66" s="49" t="s">
        <v>62</v>
      </c>
      <c r="E66" s="50">
        <v>5</v>
      </c>
      <c r="F66" s="40">
        <v>150</v>
      </c>
      <c r="G66" s="41">
        <f t="shared" si="0"/>
        <v>750</v>
      </c>
      <c r="H66" s="60"/>
      <c r="I66" s="60"/>
      <c r="J66" s="60"/>
      <c r="K66" s="60"/>
      <c r="L66" s="60"/>
      <c r="M66" s="60"/>
      <c r="N66" s="60"/>
      <c r="O66" s="60"/>
      <c r="P66" s="15"/>
      <c r="Q66" s="60"/>
      <c r="R66" s="60"/>
      <c r="S66" s="60"/>
      <c r="T66" s="60"/>
      <c r="U66" s="49" t="s">
        <v>184</v>
      </c>
    </row>
    <row r="67" spans="1:21" s="16" customFormat="1" ht="60" x14ac:dyDescent="0.25">
      <c r="A67" s="14">
        <v>62</v>
      </c>
      <c r="B67" s="49" t="s">
        <v>67</v>
      </c>
      <c r="C67" s="49" t="s">
        <v>67</v>
      </c>
      <c r="D67" s="49" t="s">
        <v>37</v>
      </c>
      <c r="E67" s="49">
        <v>20</v>
      </c>
      <c r="F67" s="40">
        <v>42000</v>
      </c>
      <c r="G67" s="41">
        <f t="shared" si="0"/>
        <v>840000</v>
      </c>
      <c r="H67" s="60"/>
      <c r="I67" s="60"/>
      <c r="J67" s="60"/>
      <c r="K67" s="60"/>
      <c r="L67" s="60"/>
      <c r="M67" s="60"/>
      <c r="N67" s="60"/>
      <c r="O67" s="60"/>
      <c r="P67" s="15"/>
      <c r="Q67" s="60"/>
      <c r="R67" s="60"/>
      <c r="S67" s="60"/>
      <c r="T67" s="60"/>
      <c r="U67" s="49" t="s">
        <v>184</v>
      </c>
    </row>
    <row r="68" spans="1:21" s="16" customFormat="1" ht="60" x14ac:dyDescent="0.25">
      <c r="A68" s="14">
        <v>63</v>
      </c>
      <c r="B68" s="49" t="s">
        <v>68</v>
      </c>
      <c r="C68" s="49" t="s">
        <v>68</v>
      </c>
      <c r="D68" s="49" t="s">
        <v>37</v>
      </c>
      <c r="E68" s="49">
        <v>5</v>
      </c>
      <c r="F68" s="40">
        <v>130507</v>
      </c>
      <c r="G68" s="41">
        <f t="shared" si="0"/>
        <v>652535</v>
      </c>
      <c r="H68" s="60"/>
      <c r="I68" s="60"/>
      <c r="J68" s="60"/>
      <c r="K68" s="60"/>
      <c r="L68" s="60"/>
      <c r="M68" s="60"/>
      <c r="N68" s="60"/>
      <c r="O68" s="60"/>
      <c r="P68" s="15"/>
      <c r="Q68" s="60"/>
      <c r="R68" s="60"/>
      <c r="S68" s="60"/>
      <c r="T68" s="60"/>
      <c r="U68" s="49" t="s">
        <v>184</v>
      </c>
    </row>
    <row r="69" spans="1:21" s="16" customFormat="1" ht="60" x14ac:dyDescent="0.25">
      <c r="A69" s="14">
        <v>64</v>
      </c>
      <c r="B69" s="49" t="s">
        <v>69</v>
      </c>
      <c r="C69" s="49" t="s">
        <v>69</v>
      </c>
      <c r="D69" s="49" t="s">
        <v>37</v>
      </c>
      <c r="E69" s="49">
        <v>3</v>
      </c>
      <c r="F69" s="40">
        <v>130507</v>
      </c>
      <c r="G69" s="41">
        <f t="shared" si="0"/>
        <v>391521</v>
      </c>
      <c r="H69" s="60"/>
      <c r="I69" s="60"/>
      <c r="J69" s="60"/>
      <c r="K69" s="60"/>
      <c r="L69" s="60"/>
      <c r="M69" s="60"/>
      <c r="N69" s="60"/>
      <c r="O69" s="60"/>
      <c r="P69" s="15"/>
      <c r="Q69" s="60"/>
      <c r="R69" s="60"/>
      <c r="S69" s="60"/>
      <c r="T69" s="60"/>
      <c r="U69" s="49" t="s">
        <v>184</v>
      </c>
    </row>
    <row r="70" spans="1:21" s="16" customFormat="1" x14ac:dyDescent="0.25">
      <c r="A70" s="14">
        <v>65</v>
      </c>
      <c r="B70" s="49" t="s">
        <v>70</v>
      </c>
      <c r="C70" s="49" t="s">
        <v>70</v>
      </c>
      <c r="D70" s="49" t="s">
        <v>38</v>
      </c>
      <c r="E70" s="49">
        <v>40</v>
      </c>
      <c r="F70" s="40">
        <v>7500</v>
      </c>
      <c r="G70" s="41">
        <f t="shared" si="0"/>
        <v>300000</v>
      </c>
      <c r="H70" s="60"/>
      <c r="I70" s="61">
        <v>3640</v>
      </c>
      <c r="J70" s="60"/>
      <c r="K70" s="60"/>
      <c r="L70" s="60"/>
      <c r="M70" s="60"/>
      <c r="N70" s="60"/>
      <c r="O70" s="60"/>
      <c r="P70" s="15"/>
      <c r="Q70" s="60"/>
      <c r="R70" s="60"/>
      <c r="S70" s="60"/>
      <c r="T70" s="60">
        <v>3800</v>
      </c>
      <c r="U70" s="17" t="s">
        <v>79</v>
      </c>
    </row>
    <row r="71" spans="1:21" s="16" customFormat="1" x14ac:dyDescent="0.25">
      <c r="A71" s="14">
        <v>66</v>
      </c>
      <c r="B71" s="49" t="s">
        <v>71</v>
      </c>
      <c r="C71" s="49" t="s">
        <v>71</v>
      </c>
      <c r="D71" s="49" t="s">
        <v>38</v>
      </c>
      <c r="E71" s="49">
        <v>2</v>
      </c>
      <c r="F71" s="40">
        <v>8500</v>
      </c>
      <c r="G71" s="41">
        <f t="shared" ref="G71:G89" si="1">E71*F71</f>
        <v>17000</v>
      </c>
      <c r="H71" s="60"/>
      <c r="I71" s="60"/>
      <c r="J71" s="60"/>
      <c r="K71" s="60"/>
      <c r="L71" s="60"/>
      <c r="M71" s="60"/>
      <c r="N71" s="60"/>
      <c r="O71" s="60"/>
      <c r="P71" s="15"/>
      <c r="Q71" s="61">
        <v>7500</v>
      </c>
      <c r="R71" s="60"/>
      <c r="S71" s="60"/>
      <c r="T71" s="60"/>
      <c r="U71" s="17" t="s">
        <v>176</v>
      </c>
    </row>
    <row r="72" spans="1:21" s="16" customFormat="1" ht="60" x14ac:dyDescent="0.25">
      <c r="A72" s="14">
        <v>67</v>
      </c>
      <c r="B72" s="49" t="s">
        <v>72</v>
      </c>
      <c r="C72" s="49" t="s">
        <v>72</v>
      </c>
      <c r="D72" s="49" t="s">
        <v>38</v>
      </c>
      <c r="E72" s="49">
        <v>10</v>
      </c>
      <c r="F72" s="40">
        <v>70000</v>
      </c>
      <c r="G72" s="41">
        <f t="shared" si="1"/>
        <v>700000</v>
      </c>
      <c r="H72" s="60"/>
      <c r="I72" s="60"/>
      <c r="J72" s="60"/>
      <c r="K72" s="60"/>
      <c r="L72" s="60"/>
      <c r="M72" s="60"/>
      <c r="N72" s="60"/>
      <c r="O72" s="60"/>
      <c r="P72" s="15"/>
      <c r="Q72" s="60"/>
      <c r="R72" s="60"/>
      <c r="S72" s="60"/>
      <c r="T72" s="60"/>
      <c r="U72" s="49" t="s">
        <v>184</v>
      </c>
    </row>
    <row r="73" spans="1:21" s="16" customFormat="1" ht="60" x14ac:dyDescent="0.25">
      <c r="A73" s="14">
        <v>68</v>
      </c>
      <c r="B73" s="49" t="s">
        <v>73</v>
      </c>
      <c r="C73" s="49" t="s">
        <v>73</v>
      </c>
      <c r="D73" s="49" t="s">
        <v>38</v>
      </c>
      <c r="E73" s="49">
        <v>8</v>
      </c>
      <c r="F73" s="40">
        <v>18000</v>
      </c>
      <c r="G73" s="41">
        <f t="shared" si="1"/>
        <v>144000</v>
      </c>
      <c r="H73" s="60"/>
      <c r="I73" s="60"/>
      <c r="J73" s="60"/>
      <c r="K73" s="60"/>
      <c r="L73" s="60"/>
      <c r="M73" s="60"/>
      <c r="N73" s="60"/>
      <c r="O73" s="60"/>
      <c r="P73" s="15"/>
      <c r="Q73" s="60"/>
      <c r="R73" s="60"/>
      <c r="S73" s="60"/>
      <c r="T73" s="60"/>
      <c r="U73" s="49" t="s">
        <v>184</v>
      </c>
    </row>
    <row r="74" spans="1:21" s="16" customFormat="1" ht="60" x14ac:dyDescent="0.25">
      <c r="A74" s="14">
        <v>69</v>
      </c>
      <c r="B74" s="49" t="s">
        <v>74</v>
      </c>
      <c r="C74" s="49" t="s">
        <v>74</v>
      </c>
      <c r="D74" s="49" t="s">
        <v>38</v>
      </c>
      <c r="E74" s="49">
        <v>2</v>
      </c>
      <c r="F74" s="40">
        <v>18000</v>
      </c>
      <c r="G74" s="41">
        <f t="shared" si="1"/>
        <v>36000</v>
      </c>
      <c r="H74" s="60"/>
      <c r="I74" s="60"/>
      <c r="J74" s="60"/>
      <c r="K74" s="60"/>
      <c r="L74" s="60"/>
      <c r="M74" s="60"/>
      <c r="N74" s="60"/>
      <c r="O74" s="60"/>
      <c r="P74" s="15"/>
      <c r="Q74" s="60"/>
      <c r="R74" s="60"/>
      <c r="S74" s="60"/>
      <c r="T74" s="60"/>
      <c r="U74" s="49" t="s">
        <v>184</v>
      </c>
    </row>
    <row r="75" spans="1:21" s="16" customFormat="1" ht="45" x14ac:dyDescent="0.25">
      <c r="A75" s="14">
        <v>70</v>
      </c>
      <c r="B75" s="49" t="s">
        <v>75</v>
      </c>
      <c r="C75" s="49" t="s">
        <v>75</v>
      </c>
      <c r="D75" s="49" t="s">
        <v>38</v>
      </c>
      <c r="E75" s="49">
        <v>10</v>
      </c>
      <c r="F75" s="40">
        <v>25000</v>
      </c>
      <c r="G75" s="41">
        <f t="shared" si="1"/>
        <v>250000</v>
      </c>
      <c r="H75" s="60"/>
      <c r="I75" s="60"/>
      <c r="J75" s="60"/>
      <c r="K75" s="60"/>
      <c r="L75" s="60"/>
      <c r="M75" s="60"/>
      <c r="N75" s="60"/>
      <c r="O75" s="60"/>
      <c r="P75" s="15"/>
      <c r="Q75" s="61">
        <v>24950</v>
      </c>
      <c r="R75" s="60"/>
      <c r="S75" s="60"/>
      <c r="T75" s="60"/>
      <c r="U75" s="17" t="s">
        <v>176</v>
      </c>
    </row>
    <row r="76" spans="1:21" s="16" customFormat="1" ht="30" x14ac:dyDescent="0.25">
      <c r="A76" s="14">
        <v>71</v>
      </c>
      <c r="B76" s="49" t="s">
        <v>76</v>
      </c>
      <c r="C76" s="49" t="s">
        <v>76</v>
      </c>
      <c r="D76" s="49" t="s">
        <v>38</v>
      </c>
      <c r="E76" s="49">
        <v>10</v>
      </c>
      <c r="F76" s="40">
        <v>15000</v>
      </c>
      <c r="G76" s="41">
        <f t="shared" si="1"/>
        <v>150000</v>
      </c>
      <c r="H76" s="60"/>
      <c r="I76" s="60"/>
      <c r="J76" s="60"/>
      <c r="K76" s="60"/>
      <c r="L76" s="60"/>
      <c r="M76" s="60"/>
      <c r="N76" s="60"/>
      <c r="O76" s="60"/>
      <c r="P76" s="15"/>
      <c r="Q76" s="61">
        <v>14950</v>
      </c>
      <c r="R76" s="60"/>
      <c r="S76" s="60"/>
      <c r="T76" s="60"/>
      <c r="U76" s="17" t="s">
        <v>176</v>
      </c>
    </row>
    <row r="77" spans="1:21" s="16" customFormat="1" ht="60" x14ac:dyDescent="0.25">
      <c r="A77" s="14">
        <v>72</v>
      </c>
      <c r="B77" s="49" t="s">
        <v>77</v>
      </c>
      <c r="C77" s="49" t="s">
        <v>77</v>
      </c>
      <c r="D77" s="49" t="s">
        <v>38</v>
      </c>
      <c r="E77" s="49">
        <v>10</v>
      </c>
      <c r="F77" s="40">
        <v>75000</v>
      </c>
      <c r="G77" s="41">
        <f t="shared" si="1"/>
        <v>750000</v>
      </c>
      <c r="H77" s="60"/>
      <c r="I77" s="60"/>
      <c r="J77" s="60"/>
      <c r="K77" s="60"/>
      <c r="L77" s="60"/>
      <c r="M77" s="60"/>
      <c r="N77" s="60"/>
      <c r="O77" s="60"/>
      <c r="P77" s="15"/>
      <c r="Q77" s="60"/>
      <c r="R77" s="60"/>
      <c r="S77" s="60"/>
      <c r="T77" s="60"/>
      <c r="U77" s="49" t="s">
        <v>184</v>
      </c>
    </row>
    <row r="78" spans="1:21" s="16" customFormat="1" ht="60" x14ac:dyDescent="0.25">
      <c r="A78" s="14">
        <v>73</v>
      </c>
      <c r="B78" s="49" t="s">
        <v>78</v>
      </c>
      <c r="C78" s="49" t="s">
        <v>78</v>
      </c>
      <c r="D78" s="49" t="s">
        <v>38</v>
      </c>
      <c r="E78" s="49">
        <v>4</v>
      </c>
      <c r="F78" s="40">
        <v>70000</v>
      </c>
      <c r="G78" s="41">
        <f t="shared" si="1"/>
        <v>280000</v>
      </c>
      <c r="H78" s="60"/>
      <c r="I78" s="60"/>
      <c r="J78" s="60"/>
      <c r="K78" s="60"/>
      <c r="L78" s="60"/>
      <c r="M78" s="60"/>
      <c r="N78" s="60"/>
      <c r="O78" s="60"/>
      <c r="P78" s="15"/>
      <c r="Q78" s="60"/>
      <c r="R78" s="60"/>
      <c r="S78" s="60"/>
      <c r="T78" s="60"/>
      <c r="U78" s="49" t="s">
        <v>184</v>
      </c>
    </row>
    <row r="79" spans="1:21" s="16" customFormat="1" ht="120" x14ac:dyDescent="0.25">
      <c r="A79" s="14">
        <v>74</v>
      </c>
      <c r="B79" s="51" t="s">
        <v>154</v>
      </c>
      <c r="C79" s="51" t="s">
        <v>155</v>
      </c>
      <c r="D79" s="49" t="s">
        <v>38</v>
      </c>
      <c r="E79" s="51">
        <v>1</v>
      </c>
      <c r="F79" s="40">
        <v>91000</v>
      </c>
      <c r="G79" s="41">
        <f t="shared" si="1"/>
        <v>91000</v>
      </c>
      <c r="H79" s="60"/>
      <c r="I79" s="60"/>
      <c r="J79" s="60"/>
      <c r="K79" s="60"/>
      <c r="L79" s="60"/>
      <c r="M79" s="60"/>
      <c r="N79" s="60"/>
      <c r="O79" s="60"/>
      <c r="P79" s="15"/>
      <c r="Q79" s="60"/>
      <c r="R79" s="60"/>
      <c r="S79" s="60"/>
      <c r="T79" s="61">
        <v>91000</v>
      </c>
      <c r="U79" s="17" t="s">
        <v>178</v>
      </c>
    </row>
    <row r="80" spans="1:21" s="16" customFormat="1" ht="165" x14ac:dyDescent="0.25">
      <c r="A80" s="14">
        <v>75</v>
      </c>
      <c r="B80" s="51" t="s">
        <v>154</v>
      </c>
      <c r="C80" s="51" t="s">
        <v>156</v>
      </c>
      <c r="D80" s="49" t="s">
        <v>38</v>
      </c>
      <c r="E80" s="51">
        <v>1</v>
      </c>
      <c r="F80" s="40">
        <v>135000</v>
      </c>
      <c r="G80" s="41">
        <f t="shared" si="1"/>
        <v>135000</v>
      </c>
      <c r="H80" s="60"/>
      <c r="I80" s="60"/>
      <c r="J80" s="60"/>
      <c r="K80" s="60"/>
      <c r="L80" s="60"/>
      <c r="M80" s="60"/>
      <c r="N80" s="60"/>
      <c r="O80" s="60"/>
      <c r="P80" s="15"/>
      <c r="Q80" s="60"/>
      <c r="R80" s="60"/>
      <c r="S80" s="60"/>
      <c r="T80" s="61">
        <v>135000</v>
      </c>
      <c r="U80" s="17" t="s">
        <v>178</v>
      </c>
    </row>
    <row r="81" spans="1:21" s="16" customFormat="1" ht="225" x14ac:dyDescent="0.25">
      <c r="A81" s="14">
        <v>76</v>
      </c>
      <c r="B81" s="51" t="s">
        <v>154</v>
      </c>
      <c r="C81" s="51" t="s">
        <v>157</v>
      </c>
      <c r="D81" s="49" t="s">
        <v>38</v>
      </c>
      <c r="E81" s="51">
        <v>1</v>
      </c>
      <c r="F81" s="40">
        <v>192000</v>
      </c>
      <c r="G81" s="41">
        <f t="shared" si="1"/>
        <v>192000</v>
      </c>
      <c r="H81" s="60"/>
      <c r="I81" s="60"/>
      <c r="J81" s="60"/>
      <c r="K81" s="60"/>
      <c r="L81" s="60"/>
      <c r="M81" s="60"/>
      <c r="N81" s="60"/>
      <c r="O81" s="60"/>
      <c r="P81" s="15"/>
      <c r="Q81" s="60"/>
      <c r="R81" s="60"/>
      <c r="S81" s="60"/>
      <c r="T81" s="61">
        <v>192000</v>
      </c>
      <c r="U81" s="17" t="s">
        <v>178</v>
      </c>
    </row>
    <row r="82" spans="1:21" s="16" customFormat="1" ht="165" x14ac:dyDescent="0.25">
      <c r="A82" s="14">
        <v>77</v>
      </c>
      <c r="B82" s="51" t="s">
        <v>158</v>
      </c>
      <c r="C82" s="51" t="s">
        <v>159</v>
      </c>
      <c r="D82" s="49" t="s">
        <v>38</v>
      </c>
      <c r="E82" s="51">
        <v>1</v>
      </c>
      <c r="F82" s="40">
        <v>248500</v>
      </c>
      <c r="G82" s="41">
        <f t="shared" si="1"/>
        <v>248500</v>
      </c>
      <c r="H82" s="60"/>
      <c r="I82" s="60"/>
      <c r="J82" s="60"/>
      <c r="K82" s="60"/>
      <c r="L82" s="60"/>
      <c r="M82" s="60"/>
      <c r="N82" s="60"/>
      <c r="O82" s="60"/>
      <c r="P82" s="15"/>
      <c r="Q82" s="60"/>
      <c r="R82" s="60"/>
      <c r="S82" s="60"/>
      <c r="T82" s="61">
        <v>248500</v>
      </c>
      <c r="U82" s="17" t="s">
        <v>178</v>
      </c>
    </row>
    <row r="83" spans="1:21" s="16" customFormat="1" ht="165" x14ac:dyDescent="0.25">
      <c r="A83" s="14">
        <v>78</v>
      </c>
      <c r="B83" s="51" t="s">
        <v>158</v>
      </c>
      <c r="C83" s="51" t="s">
        <v>160</v>
      </c>
      <c r="D83" s="49" t="s">
        <v>38</v>
      </c>
      <c r="E83" s="51">
        <v>1</v>
      </c>
      <c r="F83" s="40">
        <v>337000</v>
      </c>
      <c r="G83" s="41">
        <f t="shared" si="1"/>
        <v>337000</v>
      </c>
      <c r="H83" s="60"/>
      <c r="I83" s="60"/>
      <c r="J83" s="60"/>
      <c r="K83" s="60"/>
      <c r="L83" s="60"/>
      <c r="M83" s="60"/>
      <c r="N83" s="60"/>
      <c r="O83" s="60"/>
      <c r="P83" s="15"/>
      <c r="Q83" s="60"/>
      <c r="R83" s="60"/>
      <c r="S83" s="60"/>
      <c r="T83" s="61">
        <v>337000</v>
      </c>
      <c r="U83" s="17" t="s">
        <v>178</v>
      </c>
    </row>
    <row r="84" spans="1:21" s="16" customFormat="1" ht="120" x14ac:dyDescent="0.25">
      <c r="A84" s="14">
        <v>79</v>
      </c>
      <c r="B84" s="51" t="s">
        <v>161</v>
      </c>
      <c r="C84" s="51" t="s">
        <v>162</v>
      </c>
      <c r="D84" s="49" t="s">
        <v>38</v>
      </c>
      <c r="E84" s="51">
        <v>1</v>
      </c>
      <c r="F84" s="40">
        <v>53400</v>
      </c>
      <c r="G84" s="41">
        <f t="shared" si="1"/>
        <v>53400</v>
      </c>
      <c r="H84" s="60"/>
      <c r="I84" s="60"/>
      <c r="J84" s="60"/>
      <c r="K84" s="60"/>
      <c r="L84" s="60"/>
      <c r="M84" s="60"/>
      <c r="N84" s="60"/>
      <c r="O84" s="60"/>
      <c r="P84" s="15"/>
      <c r="Q84" s="60"/>
      <c r="R84" s="60"/>
      <c r="S84" s="60"/>
      <c r="T84" s="61">
        <v>53400</v>
      </c>
      <c r="U84" s="17" t="s">
        <v>178</v>
      </c>
    </row>
    <row r="85" spans="1:21" s="16" customFormat="1" ht="120" x14ac:dyDescent="0.25">
      <c r="A85" s="14">
        <v>80</v>
      </c>
      <c r="B85" s="51" t="s">
        <v>161</v>
      </c>
      <c r="C85" s="51" t="s">
        <v>163</v>
      </c>
      <c r="D85" s="49" t="s">
        <v>38</v>
      </c>
      <c r="E85" s="51">
        <v>1</v>
      </c>
      <c r="F85" s="40">
        <v>53400</v>
      </c>
      <c r="G85" s="41">
        <f t="shared" si="1"/>
        <v>53400</v>
      </c>
      <c r="H85" s="60"/>
      <c r="I85" s="60"/>
      <c r="J85" s="60"/>
      <c r="K85" s="60"/>
      <c r="L85" s="60"/>
      <c r="M85" s="60"/>
      <c r="N85" s="60"/>
      <c r="O85" s="60"/>
      <c r="P85" s="15"/>
      <c r="Q85" s="60"/>
      <c r="R85" s="60"/>
      <c r="S85" s="60"/>
      <c r="T85" s="61">
        <v>53400</v>
      </c>
      <c r="U85" s="17" t="s">
        <v>178</v>
      </c>
    </row>
    <row r="86" spans="1:21" s="16" customFormat="1" ht="120" x14ac:dyDescent="0.25">
      <c r="A86" s="14">
        <v>81</v>
      </c>
      <c r="B86" s="51" t="s">
        <v>164</v>
      </c>
      <c r="C86" s="51" t="s">
        <v>165</v>
      </c>
      <c r="D86" s="49" t="s">
        <v>38</v>
      </c>
      <c r="E86" s="51">
        <v>1</v>
      </c>
      <c r="F86" s="40">
        <v>49600</v>
      </c>
      <c r="G86" s="41">
        <f t="shared" si="1"/>
        <v>49600</v>
      </c>
      <c r="H86" s="60"/>
      <c r="I86" s="60"/>
      <c r="J86" s="60"/>
      <c r="K86" s="60"/>
      <c r="L86" s="60"/>
      <c r="M86" s="60"/>
      <c r="N86" s="60"/>
      <c r="O86" s="60"/>
      <c r="P86" s="15"/>
      <c r="Q86" s="60"/>
      <c r="R86" s="60"/>
      <c r="S86" s="60"/>
      <c r="T86" s="61">
        <v>49600</v>
      </c>
      <c r="U86" s="17" t="s">
        <v>178</v>
      </c>
    </row>
    <row r="87" spans="1:21" s="16" customFormat="1" ht="105" x14ac:dyDescent="0.25">
      <c r="A87" s="14">
        <v>82</v>
      </c>
      <c r="B87" s="52" t="s">
        <v>161</v>
      </c>
      <c r="C87" s="51" t="s">
        <v>166</v>
      </c>
      <c r="D87" s="49" t="s">
        <v>38</v>
      </c>
      <c r="E87" s="52">
        <v>1</v>
      </c>
      <c r="F87" s="48">
        <v>44600</v>
      </c>
      <c r="G87" s="41">
        <f t="shared" si="1"/>
        <v>44600</v>
      </c>
      <c r="H87" s="60"/>
      <c r="I87" s="60"/>
      <c r="J87" s="60"/>
      <c r="K87" s="60"/>
      <c r="L87" s="60"/>
      <c r="M87" s="60"/>
      <c r="N87" s="60"/>
      <c r="O87" s="60"/>
      <c r="P87" s="15"/>
      <c r="Q87" s="60"/>
      <c r="R87" s="60"/>
      <c r="S87" s="60"/>
      <c r="T87" s="61">
        <v>44600</v>
      </c>
      <c r="U87" s="17" t="s">
        <v>178</v>
      </c>
    </row>
    <row r="88" spans="1:21" s="16" customFormat="1" ht="90" x14ac:dyDescent="0.25">
      <c r="A88" s="14">
        <v>83</v>
      </c>
      <c r="B88" s="53" t="s">
        <v>167</v>
      </c>
      <c r="C88" s="52" t="s">
        <v>168</v>
      </c>
      <c r="D88" s="54" t="s">
        <v>38</v>
      </c>
      <c r="E88" s="53">
        <v>1</v>
      </c>
      <c r="F88" s="48">
        <v>135000</v>
      </c>
      <c r="G88" s="55">
        <f t="shared" si="1"/>
        <v>135000</v>
      </c>
      <c r="H88" s="60"/>
      <c r="I88" s="60"/>
      <c r="J88" s="60"/>
      <c r="K88" s="60"/>
      <c r="L88" s="60"/>
      <c r="M88" s="60"/>
      <c r="N88" s="60"/>
      <c r="O88" s="60"/>
      <c r="P88" s="15"/>
      <c r="Q88" s="60"/>
      <c r="R88" s="60"/>
      <c r="S88" s="60"/>
      <c r="T88" s="61">
        <v>135000</v>
      </c>
      <c r="U88" s="17" t="s">
        <v>178</v>
      </c>
    </row>
    <row r="89" spans="1:21" s="16" customFormat="1" ht="120" x14ac:dyDescent="0.25">
      <c r="A89" s="14">
        <v>84</v>
      </c>
      <c r="B89" s="43" t="s">
        <v>169</v>
      </c>
      <c r="C89" s="43" t="s">
        <v>170</v>
      </c>
      <c r="D89" s="49" t="s">
        <v>171</v>
      </c>
      <c r="E89" s="42">
        <v>1</v>
      </c>
      <c r="F89" s="40">
        <v>540000</v>
      </c>
      <c r="G89" s="41">
        <f t="shared" si="1"/>
        <v>540000</v>
      </c>
      <c r="H89" s="60"/>
      <c r="I89" s="60"/>
      <c r="J89" s="60"/>
      <c r="K89" s="60"/>
      <c r="L89" s="60"/>
      <c r="M89" s="60"/>
      <c r="N89" s="60"/>
      <c r="O89" s="60"/>
      <c r="P89" s="15"/>
      <c r="Q89" s="60"/>
      <c r="R89" s="60"/>
      <c r="S89" s="60"/>
      <c r="T89" s="61">
        <v>540000</v>
      </c>
      <c r="U89" s="17" t="s">
        <v>178</v>
      </c>
    </row>
    <row r="90" spans="1:21" x14ac:dyDescent="0.25">
      <c r="A90" s="17"/>
      <c r="B90" s="17"/>
      <c r="C90" s="17" t="s">
        <v>65</v>
      </c>
      <c r="D90" s="28"/>
      <c r="E90" s="28"/>
      <c r="F90" s="28"/>
      <c r="G90" s="30"/>
      <c r="H90" s="28"/>
      <c r="I90" s="28"/>
      <c r="J90" s="28"/>
      <c r="K90" s="28"/>
      <c r="L90" s="28"/>
      <c r="M90" s="28"/>
      <c r="N90" s="28"/>
      <c r="O90" s="28"/>
      <c r="P90" s="12"/>
      <c r="Q90" s="28"/>
      <c r="R90" s="28"/>
      <c r="S90" s="28"/>
      <c r="T90" s="28"/>
      <c r="U90" s="17"/>
    </row>
    <row r="91" spans="1:21" x14ac:dyDescent="0.25">
      <c r="A91" s="18"/>
      <c r="B91" s="18"/>
      <c r="D91" s="18"/>
      <c r="E91" s="18"/>
      <c r="F91" s="18"/>
      <c r="G91" s="20"/>
    </row>
    <row r="92" spans="1:21" x14ac:dyDescent="0.25">
      <c r="A92" s="31"/>
      <c r="B92" s="31"/>
      <c r="C92" s="67"/>
      <c r="D92" s="67"/>
      <c r="E92" s="32"/>
      <c r="F92" s="32"/>
      <c r="G92" s="31"/>
    </row>
    <row r="93" spans="1:21" x14ac:dyDescent="0.25">
      <c r="C93" s="33"/>
    </row>
    <row r="94" spans="1:21" x14ac:dyDescent="0.25">
      <c r="C94" s="34"/>
      <c r="D94" s="32"/>
      <c r="E94" s="25"/>
      <c r="F94" s="25"/>
      <c r="G94" s="25"/>
    </row>
    <row r="95" spans="1:21" x14ac:dyDescent="0.25">
      <c r="C95" s="33"/>
      <c r="D95" s="32"/>
      <c r="E95" s="25"/>
      <c r="F95" s="25"/>
      <c r="G95" s="25"/>
    </row>
    <row r="96" spans="1:21" x14ac:dyDescent="0.25">
      <c r="C96" s="67"/>
      <c r="D96" s="67"/>
      <c r="E96" s="67"/>
      <c r="F96" s="67"/>
      <c r="G96" s="67"/>
    </row>
    <row r="97" spans="3:7" x14ac:dyDescent="0.25">
      <c r="C97" s="33"/>
      <c r="D97" s="32"/>
      <c r="E97" s="25"/>
      <c r="F97" s="25"/>
      <c r="G97" s="25"/>
    </row>
    <row r="98" spans="3:7" x14ac:dyDescent="0.25">
      <c r="C98" s="34"/>
      <c r="D98" s="32"/>
      <c r="E98" s="25"/>
      <c r="F98" s="25"/>
      <c r="G98" s="25"/>
    </row>
    <row r="99" spans="3:7" x14ac:dyDescent="0.25">
      <c r="C99" s="33"/>
      <c r="D99" s="32"/>
      <c r="E99" s="25"/>
      <c r="F99" s="25"/>
      <c r="G99" s="25"/>
    </row>
  </sheetData>
  <autoFilter ref="A5:U90"/>
  <mergeCells count="3">
    <mergeCell ref="A3:P3"/>
    <mergeCell ref="C92:D92"/>
    <mergeCell ref="C96:G96"/>
  </mergeCells>
  <pageMargins left="0.27559055118110237" right="0.35433070866141736" top="0.46" bottom="0.26" header="0.31496062992125984" footer="0.18"/>
  <pageSetup paperSize="9" scale="3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2:E19"/>
  <sheetViews>
    <sheetView workbookViewId="0">
      <selection activeCell="D12" sqref="D12"/>
    </sheetView>
  </sheetViews>
  <sheetFormatPr defaultRowHeight="15" x14ac:dyDescent="0.25"/>
  <cols>
    <col min="1" max="2" width="9.140625" style="37"/>
    <col min="3" max="3" width="62.42578125" style="37" customWidth="1"/>
    <col min="4" max="4" width="42.5703125" style="37" customWidth="1"/>
    <col min="5" max="5" width="95.28515625" style="37" customWidth="1"/>
    <col min="6" max="16384" width="9.140625" style="37"/>
  </cols>
  <sheetData>
    <row r="2" spans="2:5" x14ac:dyDescent="0.25">
      <c r="B2" s="35" t="s">
        <v>80</v>
      </c>
      <c r="C2" s="36" t="s">
        <v>81</v>
      </c>
      <c r="D2" s="36" t="s">
        <v>82</v>
      </c>
      <c r="E2" s="36" t="s">
        <v>83</v>
      </c>
    </row>
    <row r="3" spans="2:5" ht="150" x14ac:dyDescent="0.25">
      <c r="B3" s="57">
        <v>8</v>
      </c>
      <c r="C3" s="58" t="s">
        <v>93</v>
      </c>
      <c r="D3" s="58" t="s">
        <v>177</v>
      </c>
      <c r="E3" s="58" t="s">
        <v>179</v>
      </c>
    </row>
    <row r="4" spans="2:5" ht="60" x14ac:dyDescent="0.25">
      <c r="B4" s="57">
        <v>22</v>
      </c>
      <c r="C4" s="58" t="s">
        <v>109</v>
      </c>
      <c r="D4" s="58" t="s">
        <v>177</v>
      </c>
      <c r="E4" s="58" t="s">
        <v>180</v>
      </c>
    </row>
    <row r="5" spans="2:5" x14ac:dyDescent="0.25">
      <c r="B5" s="57"/>
      <c r="C5" s="58"/>
      <c r="D5" s="58"/>
      <c r="E5" s="58"/>
    </row>
    <row r="6" spans="2:5" x14ac:dyDescent="0.25">
      <c r="B6" s="57"/>
      <c r="C6" s="58"/>
      <c r="D6" s="59"/>
      <c r="E6" s="56"/>
    </row>
    <row r="8" spans="2:5" x14ac:dyDescent="0.25">
      <c r="B8" s="37" t="s">
        <v>172</v>
      </c>
    </row>
    <row r="11" spans="2:5" ht="15.75" x14ac:dyDescent="0.25">
      <c r="B11" s="68"/>
      <c r="C11" s="68"/>
    </row>
    <row r="12" spans="2:5" ht="15.75" x14ac:dyDescent="0.25">
      <c r="B12" s="23"/>
      <c r="C12" s="21"/>
    </row>
    <row r="13" spans="2:5" ht="15.75" x14ac:dyDescent="0.25">
      <c r="B13" s="23"/>
      <c r="C13" s="21"/>
    </row>
    <row r="14" spans="2:5" ht="15.75" x14ac:dyDescent="0.25">
      <c r="B14" s="24"/>
      <c r="C14" s="21"/>
    </row>
    <row r="15" spans="2:5" ht="15.75" x14ac:dyDescent="0.25">
      <c r="B15" s="23"/>
      <c r="C15" s="21"/>
    </row>
    <row r="16" spans="2:5" ht="15.75" x14ac:dyDescent="0.25">
      <c r="B16" s="68"/>
      <c r="C16" s="68"/>
    </row>
    <row r="17" spans="2:3" ht="15.75" x14ac:dyDescent="0.25">
      <c r="B17" s="23"/>
      <c r="C17" s="21"/>
    </row>
    <row r="18" spans="2:3" ht="15.75" x14ac:dyDescent="0.25">
      <c r="B18" s="24"/>
      <c r="C18" s="21"/>
    </row>
    <row r="19" spans="2:3" ht="15.75" x14ac:dyDescent="0.25">
      <c r="B19" s="23"/>
      <c r="C19" s="21"/>
    </row>
  </sheetData>
  <mergeCells count="2">
    <mergeCell ref="B11:C11"/>
    <mergeCell ref="B16:C16"/>
  </mergeCells>
  <pageMargins left="0.7" right="0.7" top="0.75" bottom="0.75" header="0.3" footer="0.3"/>
  <pageSetup paperSize="9"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4098" r:id="rId4" name="Control 2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257175</xdr:colOff>
                <xdr:row>6</xdr:row>
                <xdr:rowOff>76200</xdr:rowOff>
              </to>
            </anchor>
          </controlPr>
        </control>
      </mc:Choice>
      <mc:Fallback>
        <control shapeId="4098" r:id="rId4" name="Control 2"/>
      </mc:Fallback>
    </mc:AlternateContent>
    <mc:AlternateContent xmlns:mc="http://schemas.openxmlformats.org/markup-compatibility/2006">
      <mc:Choice Requires="x14">
        <control shapeId="4100" r:id="rId6" name="Control 4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257175</xdr:colOff>
                <xdr:row>6</xdr:row>
                <xdr:rowOff>76200</xdr:rowOff>
              </to>
            </anchor>
          </controlPr>
        </control>
      </mc:Choice>
      <mc:Fallback>
        <control shapeId="4100" r:id="rId6" name="Control 4"/>
      </mc:Fallback>
    </mc:AlternateContent>
    <mc:AlternateContent xmlns:mc="http://schemas.openxmlformats.org/markup-compatibility/2006">
      <mc:Choice Requires="x14">
        <control shapeId="4102" r:id="rId7" name="Control 6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257175</xdr:colOff>
                <xdr:row>6</xdr:row>
                <xdr:rowOff>76200</xdr:rowOff>
              </to>
            </anchor>
          </controlPr>
        </control>
      </mc:Choice>
      <mc:Fallback>
        <control shapeId="4102" r:id="rId7" name="Control 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все</vt:lpstr>
      <vt:lpstr>Қортынды хаттма</vt:lpstr>
      <vt:lpstr>Ауытқулар себебі</vt:lpstr>
      <vt:lpstr>'Қортынды хаттма'!Заголовки_для_печати</vt:lpstr>
      <vt:lpstr>'Қортынды хаттма'!Область_печати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GOSZAKUP</cp:lastModifiedBy>
  <cp:lastPrinted>2024-04-19T08:02:37Z</cp:lastPrinted>
  <dcterms:created xsi:type="dcterms:W3CDTF">2021-11-14T12:58:40Z</dcterms:created>
  <dcterms:modified xsi:type="dcterms:W3CDTF">2024-04-22T10:49:57Z</dcterms:modified>
</cp:coreProperties>
</file>